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200" windowHeight="6756" firstSheet="2" activeTab="3"/>
  </bookViews>
  <sheets>
    <sheet name="Version Control" sheetId="4" state="hidden" r:id="rId1"/>
    <sheet name="Form Data" sheetId="5" state="hidden" r:id="rId2"/>
    <sheet name="Instructions" sheetId="14" r:id="rId3"/>
    <sheet name="FT1" sheetId="12" r:id="rId4"/>
    <sheet name="Additional Traveller Addendum " sheetId="13" r:id="rId5"/>
  </sheets>
  <definedNames>
    <definedName name="_xlnm.Print_Area" localSheetId="4">'Additional Traveller Addendum '!$A$1:$I$97</definedName>
    <definedName name="_xlnm.Print_Area" localSheetId="3">'FT1'!$A$1:$G$87</definedName>
    <definedName name="Title" localSheetId="3">'FT1'!$B$13</definedName>
    <definedName name="Title">#REF!</definedName>
  </definedNames>
  <calcPr calcId="162913"/>
</workbook>
</file>

<file path=xl/calcChain.xml><?xml version="1.0" encoding="utf-8"?>
<calcChain xmlns="http://schemas.openxmlformats.org/spreadsheetml/2006/main">
  <c r="I11" i="12" l="1"/>
  <c r="A47" i="12" l="1"/>
  <c r="D47" i="12"/>
  <c r="A48" i="12"/>
  <c r="D48" i="12"/>
  <c r="A49" i="12"/>
  <c r="D49" i="12"/>
  <c r="A50" i="12"/>
  <c r="D50" i="12"/>
  <c r="A51" i="12"/>
  <c r="D51" i="12"/>
  <c r="I80" i="12"/>
  <c r="I78" i="12"/>
  <c r="I84" i="12"/>
  <c r="I68" i="12"/>
  <c r="I70" i="12"/>
  <c r="A30" i="12"/>
  <c r="F7" i="13"/>
  <c r="G49" i="12" s="1"/>
  <c r="I36" i="12"/>
  <c r="I35" i="12"/>
  <c r="I21" i="12"/>
  <c r="I20" i="12"/>
  <c r="F9" i="13"/>
  <c r="G51" i="12" s="1"/>
  <c r="F8" i="13"/>
  <c r="G50" i="12" s="1"/>
  <c r="F6" i="13"/>
  <c r="G48" i="12" s="1"/>
  <c r="F5" i="13"/>
  <c r="G47" i="12" s="1"/>
  <c r="C9" i="13"/>
  <c r="B51" i="12" s="1"/>
  <c r="C8" i="13"/>
  <c r="B50" i="12" s="1"/>
  <c r="I25" i="12"/>
  <c r="I16" i="12"/>
  <c r="D9" i="12" l="1"/>
  <c r="C7" i="13"/>
  <c r="B49" i="12" s="1"/>
  <c r="C6" i="13"/>
  <c r="B48" i="12" s="1"/>
  <c r="C5" i="13"/>
  <c r="B47" i="12" s="1"/>
  <c r="AP5" i="12"/>
  <c r="AP6" i="12" s="1"/>
  <c r="AP7" i="12" s="1"/>
  <c r="AP8" i="12" s="1"/>
  <c r="AP9" i="12" s="1"/>
  <c r="AP10" i="12" s="1"/>
  <c r="AP11" i="12" s="1"/>
  <c r="I14" i="12"/>
  <c r="I13" i="12"/>
  <c r="I9" i="12"/>
  <c r="I58" i="12"/>
  <c r="I57" i="12"/>
  <c r="I56" i="12"/>
  <c r="I55" i="12"/>
  <c r="I40" i="12"/>
  <c r="I38" i="12"/>
  <c r="I34" i="12"/>
  <c r="I33" i="12"/>
  <c r="I24" i="12"/>
  <c r="I23" i="12"/>
  <c r="I22" i="12"/>
  <c r="I19" i="12"/>
  <c r="I18" i="12"/>
  <c r="I17" i="12"/>
  <c r="I15" i="12"/>
  <c r="A3" i="12" l="1"/>
  <c r="AK21" i="5"/>
  <c r="AL21" i="5"/>
  <c r="AM21" i="5"/>
  <c r="AN21" i="5"/>
  <c r="AJ21" i="5"/>
  <c r="AF21" i="5"/>
  <c r="AG21" i="5"/>
  <c r="AH21" i="5"/>
  <c r="AI21" i="5"/>
  <c r="AE21" i="5"/>
  <c r="AK31" i="5"/>
  <c r="AF31" i="5"/>
  <c r="AA31" i="5"/>
  <c r="V31" i="5"/>
  <c r="R31" i="5"/>
  <c r="AL31" i="5"/>
  <c r="E31" i="5"/>
  <c r="AH31" i="5"/>
  <c r="AI31" i="5"/>
  <c r="AJ31" i="5"/>
  <c r="AG31" i="5"/>
  <c r="AC31" i="5"/>
  <c r="AD31" i="5"/>
  <c r="AE31" i="5"/>
  <c r="AB31" i="5"/>
  <c r="X31" i="5"/>
  <c r="Y31" i="5"/>
  <c r="Z31" i="5"/>
  <c r="W31" i="5"/>
  <c r="S31" i="5"/>
  <c r="T31" i="5"/>
  <c r="U31" i="5"/>
  <c r="J16" i="5"/>
  <c r="U16" i="5"/>
  <c r="V16" i="5"/>
  <c r="R16" i="5"/>
  <c r="S16" i="5"/>
  <c r="T16" i="5"/>
  <c r="Q16" i="5"/>
  <c r="O16" i="5"/>
  <c r="P16" i="5"/>
  <c r="N16" i="5"/>
  <c r="L16" i="5"/>
  <c r="M16" i="5"/>
  <c r="K16" i="5"/>
  <c r="S36" i="5"/>
  <c r="R36" i="5"/>
  <c r="Q36" i="5"/>
  <c r="P36" i="5"/>
  <c r="D41" i="5"/>
  <c r="C41" i="5"/>
  <c r="B41" i="5"/>
  <c r="A41" i="5"/>
  <c r="O36" i="5"/>
  <c r="N36" i="5"/>
  <c r="M36" i="5"/>
  <c r="L36" i="5"/>
  <c r="K36" i="5"/>
  <c r="J36" i="5"/>
  <c r="I36" i="5"/>
  <c r="H36" i="5"/>
  <c r="G36" i="5"/>
  <c r="F36" i="5"/>
  <c r="E36" i="5"/>
  <c r="D36" i="5"/>
  <c r="C36" i="5"/>
  <c r="B36" i="5"/>
  <c r="A36" i="5"/>
  <c r="Q31" i="5"/>
  <c r="P31" i="5"/>
  <c r="O31" i="5"/>
  <c r="N31" i="5"/>
  <c r="M31" i="5"/>
  <c r="L31" i="5"/>
  <c r="K31" i="5"/>
  <c r="J31" i="5"/>
  <c r="I31" i="5"/>
  <c r="H31" i="5"/>
  <c r="G31" i="5"/>
  <c r="F31" i="5"/>
  <c r="D31" i="5"/>
  <c r="C31" i="5"/>
  <c r="B31" i="5"/>
  <c r="A31" i="5"/>
  <c r="S26" i="5"/>
  <c r="R26" i="5"/>
  <c r="Q26" i="5"/>
  <c r="P26" i="5"/>
  <c r="O26" i="5"/>
  <c r="N26" i="5"/>
  <c r="M26" i="5"/>
  <c r="L26" i="5"/>
  <c r="K26" i="5"/>
  <c r="J26" i="5"/>
  <c r="I26" i="5"/>
  <c r="H26" i="5"/>
  <c r="G26" i="5"/>
  <c r="F26" i="5"/>
  <c r="E26" i="5"/>
  <c r="D26" i="5"/>
  <c r="C26" i="5"/>
  <c r="B26" i="5"/>
  <c r="A26"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I16" i="5"/>
  <c r="H16" i="5"/>
  <c r="G16" i="5"/>
  <c r="F16" i="5"/>
  <c r="E16" i="5"/>
  <c r="D16" i="5"/>
  <c r="C16" i="5"/>
  <c r="B16" i="5"/>
  <c r="A16" i="5"/>
  <c r="N11" i="5"/>
  <c r="M11" i="5"/>
  <c r="L11" i="5"/>
  <c r="K11" i="5"/>
  <c r="J11" i="5"/>
  <c r="I11" i="5"/>
  <c r="H11" i="5"/>
  <c r="G11" i="5"/>
  <c r="F11" i="5"/>
  <c r="E11" i="5"/>
  <c r="D11" i="5"/>
  <c r="C11" i="5"/>
  <c r="B11" i="5"/>
  <c r="A11" i="5"/>
  <c r="B7" i="5"/>
  <c r="A7" i="5"/>
</calcChain>
</file>

<file path=xl/sharedStrings.xml><?xml version="1.0" encoding="utf-8"?>
<sst xmlns="http://schemas.openxmlformats.org/spreadsheetml/2006/main" count="437" uniqueCount="316">
  <si>
    <t>Population health</t>
  </si>
  <si>
    <t>Yes</t>
  </si>
  <si>
    <t>No</t>
  </si>
  <si>
    <t>Name (as per passport)</t>
  </si>
  <si>
    <t xml:space="preserve">Employee Number </t>
  </si>
  <si>
    <t>Other</t>
  </si>
  <si>
    <t xml:space="preserve">Grade </t>
  </si>
  <si>
    <t xml:space="preserve">Telephone </t>
  </si>
  <si>
    <t xml:space="preserve">Directorate </t>
  </si>
  <si>
    <t xml:space="preserve">Cost Centre Number / Expenditure Code Number </t>
  </si>
  <si>
    <t xml:space="preserve">Department </t>
  </si>
  <si>
    <t xml:space="preserve">Email Address </t>
  </si>
  <si>
    <t xml:space="preserve">Nationality on Passport </t>
  </si>
  <si>
    <t xml:space="preserve">From (Departure): </t>
  </si>
  <si>
    <t xml:space="preserve">To: (Arrival): </t>
  </si>
  <si>
    <t xml:space="preserve">Date of Departure </t>
  </si>
  <si>
    <t xml:space="preserve">Preferred Departure Time </t>
  </si>
  <si>
    <t xml:space="preserve">Date of Return </t>
  </si>
  <si>
    <t xml:space="preserve">Preferred Return Time </t>
  </si>
  <si>
    <t xml:space="preserve">Is refund payable by EU or other party? (Yes/No) </t>
  </si>
  <si>
    <t xml:space="preserve">Are you checking in luggage? (Yes/No) </t>
  </si>
  <si>
    <t xml:space="preserve">If Yes, how many pieces? (please specify) </t>
  </si>
  <si>
    <t xml:space="preserve">Will you require hotel accommodation? (Yes/No) </t>
  </si>
  <si>
    <t xml:space="preserve">Please indicate the city in which you require accommodation </t>
  </si>
  <si>
    <t xml:space="preserve">Check in date </t>
  </si>
  <si>
    <t xml:space="preserve">Check Out Date </t>
  </si>
  <si>
    <t xml:space="preserve">Approving Authority </t>
  </si>
  <si>
    <t xml:space="preserve">Date </t>
  </si>
  <si>
    <t xml:space="preserve">Ticket from Travel Agent to be sent to @ e-mail address </t>
  </si>
  <si>
    <t>Work Location/Address 1</t>
  </si>
  <si>
    <t>Name (as per passport) 1</t>
  </si>
  <si>
    <t>Name (as per passport) 2</t>
  </si>
  <si>
    <t>Name (as per passport) 3</t>
  </si>
  <si>
    <t>Name (as per passport) 4</t>
  </si>
  <si>
    <t>Name (as per passport) 5</t>
  </si>
  <si>
    <t>Employee No 1</t>
  </si>
  <si>
    <t>Employee No 2</t>
  </si>
  <si>
    <t>Employee No 3</t>
  </si>
  <si>
    <t>Employee No 4</t>
  </si>
  <si>
    <t>Employee No 5</t>
  </si>
  <si>
    <t>Contact no 1</t>
  </si>
  <si>
    <t>Contact no 2</t>
  </si>
  <si>
    <t>Contact no 3</t>
  </si>
  <si>
    <t>Contact no 4</t>
  </si>
  <si>
    <t>Contact no 5</t>
  </si>
  <si>
    <t>Non Staff Name  1</t>
  </si>
  <si>
    <t>Non Staff Name  2</t>
  </si>
  <si>
    <t>Non Staff Name  3</t>
  </si>
  <si>
    <t>Non Staff Name  4</t>
  </si>
  <si>
    <t>Non Staff Name  5</t>
  </si>
  <si>
    <t>Non Staff Contact 1</t>
  </si>
  <si>
    <t>Non Staff Contact 2</t>
  </si>
  <si>
    <t>Non Staff Contact 3</t>
  </si>
  <si>
    <t>Non Staff Contact 4</t>
  </si>
  <si>
    <t>Non Staff Contact 5</t>
  </si>
  <si>
    <t>Non Staff address 1</t>
  </si>
  <si>
    <t>Non Staff address 2</t>
  </si>
  <si>
    <t>Non Staff address 3</t>
  </si>
  <si>
    <t>Non Staff address 4</t>
  </si>
  <si>
    <t>Non Staff address 5</t>
  </si>
  <si>
    <t>special requirements 1</t>
  </si>
  <si>
    <t>special requirements 2</t>
  </si>
  <si>
    <t>special requirements 3</t>
  </si>
  <si>
    <t>special requirements 4</t>
  </si>
  <si>
    <t>Comments</t>
  </si>
  <si>
    <t>Office Ref</t>
  </si>
  <si>
    <t>Office init</t>
  </si>
  <si>
    <t>Title</t>
  </si>
  <si>
    <t>Miss</t>
  </si>
  <si>
    <t>Mrs</t>
  </si>
  <si>
    <t>Master</t>
  </si>
  <si>
    <t>Dr</t>
  </si>
  <si>
    <t>Accepts Terms</t>
  </si>
  <si>
    <t>Mobile</t>
  </si>
  <si>
    <t xml:space="preserve">Section 1: DETAILS OF THE PERSON TRAVELLING </t>
  </si>
  <si>
    <t>Name of refunding body</t>
  </si>
  <si>
    <t>Address of refunding body</t>
  </si>
  <si>
    <t>Telephone no for refunding body</t>
  </si>
  <si>
    <t>Contact Name for refunding body</t>
  </si>
  <si>
    <t>Additional Information</t>
  </si>
  <si>
    <t>First Name</t>
  </si>
  <si>
    <t xml:space="preserve">APPROVAL LEVELS -Sector </t>
  </si>
  <si>
    <t xml:space="preserve">If Yes, specify No of pieces? </t>
  </si>
  <si>
    <t xml:space="preserve">Luggage Checkin Required (Yes/No) </t>
  </si>
  <si>
    <t>Employee nationality 1</t>
  </si>
  <si>
    <t>Employee nationality 2</t>
  </si>
  <si>
    <t>Employee nationality 3</t>
  </si>
  <si>
    <t>Employee nationality 4</t>
  </si>
  <si>
    <t>Employee nationality 5</t>
  </si>
  <si>
    <t>special flight req name 1</t>
  </si>
  <si>
    <t>special flight req name 2</t>
  </si>
  <si>
    <t>special flight req name 3</t>
  </si>
  <si>
    <t>spec flight add info 1</t>
  </si>
  <si>
    <t>spec flight add info 2</t>
  </si>
  <si>
    <t>spec flight add info 3</t>
  </si>
  <si>
    <t xml:space="preserve">Level of Accommodation required name 1 </t>
  </si>
  <si>
    <t>Level of Accommodation required name 2</t>
  </si>
  <si>
    <t>Level of Accommodation required name 3</t>
  </si>
  <si>
    <t>Level of Accommodation required name 4</t>
  </si>
  <si>
    <t>Level of Accommodation required name 5</t>
  </si>
  <si>
    <t>special requirements 5</t>
  </si>
  <si>
    <t xml:space="preserve">applic Name Block Capitals </t>
  </si>
  <si>
    <t xml:space="preserve">lao Name Block Capitals </t>
  </si>
  <si>
    <t xml:space="preserve">and Name Block Capitals </t>
  </si>
  <si>
    <t xml:space="preserve">Nat Dir Name Block Capitals </t>
  </si>
  <si>
    <r>
      <t>Purpose of Travel</t>
    </r>
    <r>
      <rPr>
        <i/>
        <sz val="8"/>
        <color indexed="12"/>
        <rFont val="Arial"/>
        <family val="2"/>
      </rPr>
      <t>. 1</t>
    </r>
  </si>
  <si>
    <r>
      <t>Purpose of Travel</t>
    </r>
    <r>
      <rPr>
        <i/>
        <sz val="8"/>
        <color indexed="12"/>
        <rFont val="Arial"/>
        <family val="2"/>
      </rPr>
      <t>. 2</t>
    </r>
    <r>
      <rPr>
        <sz val="10"/>
        <rFont val="Arial"/>
        <family val="2"/>
      </rPr>
      <t/>
    </r>
  </si>
  <si>
    <r>
      <t>Briefly outline benefits to HSE of trip</t>
    </r>
    <r>
      <rPr>
        <i/>
        <sz val="8"/>
        <color indexed="12"/>
        <rFont val="Arial"/>
        <family val="2"/>
      </rPr>
      <t>. 1</t>
    </r>
  </si>
  <si>
    <r>
      <t xml:space="preserve">Signed </t>
    </r>
    <r>
      <rPr>
        <sz val="8"/>
        <color indexed="12"/>
        <rFont val="Arial"/>
        <family val="2"/>
      </rPr>
      <t xml:space="preserve">(Applicant): </t>
    </r>
  </si>
  <si>
    <r>
      <t xml:space="preserve">Agreed </t>
    </r>
    <r>
      <rPr>
        <sz val="8"/>
        <color indexed="12"/>
        <rFont val="Arial"/>
        <family val="2"/>
      </rPr>
      <t xml:space="preserve">(Local Approving Officer) </t>
    </r>
  </si>
  <si>
    <r>
      <t xml:space="preserve">Agreed </t>
    </r>
    <r>
      <rPr>
        <sz val="8"/>
        <color indexed="12"/>
        <rFont val="Arial"/>
        <family val="2"/>
      </rPr>
      <t xml:space="preserve">(Assistant National Director) </t>
    </r>
  </si>
  <si>
    <r>
      <t xml:space="preserve">Agreed </t>
    </r>
    <r>
      <rPr>
        <sz val="8"/>
        <color indexed="12"/>
        <rFont val="Arial"/>
        <family val="2"/>
      </rPr>
      <t xml:space="preserve">(National Director) </t>
    </r>
  </si>
  <si>
    <t>Lao Phone</t>
  </si>
  <si>
    <t>Lao email</t>
  </si>
  <si>
    <t>Mr</t>
  </si>
  <si>
    <t>Conference</t>
  </si>
  <si>
    <t>Patient Care</t>
  </si>
  <si>
    <t>Training Course</t>
  </si>
  <si>
    <t>Locum Cover</t>
  </si>
  <si>
    <t>Travel With Client</t>
  </si>
  <si>
    <t>Version No</t>
  </si>
  <si>
    <t>special flight req name 4</t>
  </si>
  <si>
    <t>special flight req name 5</t>
  </si>
  <si>
    <t>special flight req name 6</t>
  </si>
  <si>
    <t>spec flight add info 4</t>
  </si>
  <si>
    <t>spec flight add info 5</t>
  </si>
  <si>
    <t>spec flight add info 6</t>
  </si>
  <si>
    <t>Level of Accommodation required name 6</t>
  </si>
  <si>
    <t>special requirements 6</t>
  </si>
  <si>
    <t xml:space="preserve">- Changed the descriptions of Support Services Directorates to include region, When a user selects say "Procurement-Shared Sevices", this will save as 2 separate fields 'directrorate' = "Procurement" and 'region' = "Support Services". This is to allow better reporting
- First name is now compulsory
- Added following comment to the Accomodation page
 "Please note: This is a booking service only, you are required to settle your accomodation bill on departure" </t>
  </si>
  <si>
    <t>- Changed email processing routine, as was causing error for older versions of outlook. Can no longer display information in body of email, so added additional info to subject line
- Due to changes above can no longer preview mail, button removed from pg 7
- Add locking functionality, now when form is emailed the information is locked and cannot be changed, other than approver info
- Added version control sheet (hidden)</t>
  </si>
  <si>
    <t>From</t>
  </si>
  <si>
    <t>to</t>
  </si>
  <si>
    <t>Changes</t>
  </si>
  <si>
    <t>Not Imported</t>
  </si>
  <si>
    <t>Pers Data</t>
  </si>
  <si>
    <t>Flight info</t>
  </si>
  <si>
    <t>Add travellers</t>
  </si>
  <si>
    <t>Flight Requirements</t>
  </si>
  <si>
    <t>Accomodation Requirements</t>
  </si>
  <si>
    <t>Approvals</t>
  </si>
  <si>
    <t>Extra Info</t>
  </si>
  <si>
    <t>Data on this page is used when importing to the Access Database
Do not change unless also changing the import routines in the Access Database</t>
  </si>
  <si>
    <t>Lao Title or Grade</t>
  </si>
  <si>
    <t>- changed font of information on printed page to VERDANA 8pt bold for all cells
- Fixed problem with print button on last form, by unprotecting sheet prior to print
- Updated form with Jul 07 CC from CRS Mapping
- Added Lao Title/Grade Field
- Changed layout of Form Data to rows to allow easier importing when changes occur</t>
  </si>
  <si>
    <t>Added scroll bars to all pages as could not see data on bottom if screen very small</t>
  </si>
  <si>
    <t>AND Email</t>
  </si>
  <si>
    <t>AND Phone</t>
  </si>
  <si>
    <t>Nat Dir Email</t>
  </si>
  <si>
    <t>Nat Dir Phone</t>
  </si>
  <si>
    <t>Added in Email and Ph no for AND, ND and Ext Approver</t>
  </si>
  <si>
    <t>From leg1</t>
  </si>
  <si>
    <t>From leg2</t>
  </si>
  <si>
    <t>From leg3</t>
  </si>
  <si>
    <t>to leg1</t>
  </si>
  <si>
    <t>to leg2</t>
  </si>
  <si>
    <t>to leg3</t>
  </si>
  <si>
    <t>Date leg1</t>
  </si>
  <si>
    <t>Date leg2</t>
  </si>
  <si>
    <t>Date leg3</t>
  </si>
  <si>
    <t>Time leg1</t>
  </si>
  <si>
    <t>Time leg2</t>
  </si>
  <si>
    <t>Time leg3</t>
  </si>
  <si>
    <t>Flight Type</t>
  </si>
  <si>
    <t>multicity city2</t>
  </si>
  <si>
    <t>multicity city3</t>
  </si>
  <si>
    <t>multicity city4</t>
  </si>
  <si>
    <t>multicity city5</t>
  </si>
  <si>
    <t>multicity checkin 2</t>
  </si>
  <si>
    <t>multicity checkin 3</t>
  </si>
  <si>
    <t>multicity checkin 4</t>
  </si>
  <si>
    <t>multicity checkin 5</t>
  </si>
  <si>
    <t>multicity checkout 2</t>
  </si>
  <si>
    <t>multicity checkout 3</t>
  </si>
  <si>
    <t>multicity checkout 4</t>
  </si>
  <si>
    <t>multicity checkout 5</t>
  </si>
  <si>
    <t>multicity Addinfo 2</t>
  </si>
  <si>
    <t>multicity Addinfo 3</t>
  </si>
  <si>
    <t>multicity Addinfo 4</t>
  </si>
  <si>
    <t>multicity Addinfo 5</t>
  </si>
  <si>
    <t>removed macros</t>
  </si>
  <si>
    <t>Support Services - Estates</t>
  </si>
  <si>
    <t>Support Services - Finance</t>
  </si>
  <si>
    <t>Office of the CEO - Parlimentary Affairs</t>
  </si>
  <si>
    <t>Office of the CEO - Quality &amp; Risk Management</t>
  </si>
  <si>
    <t>National Hospitals Office</t>
  </si>
  <si>
    <t xml:space="preserve">Specific Locality </t>
  </si>
  <si>
    <t>Specific Locality</t>
  </si>
  <si>
    <t xml:space="preserve"> </t>
  </si>
  <si>
    <t>multicity city1</t>
  </si>
  <si>
    <t>multicity checkin 1</t>
  </si>
  <si>
    <t>multicity checkout 1</t>
  </si>
  <si>
    <t>multicity Addinfo 1</t>
  </si>
  <si>
    <t>Support Services</t>
  </si>
  <si>
    <t>Office of the CEO</t>
  </si>
  <si>
    <t>Reform and Innovation</t>
  </si>
  <si>
    <t>HSE - Dublin North East</t>
  </si>
  <si>
    <t>HSE - South</t>
  </si>
  <si>
    <t>HSE - West</t>
  </si>
  <si>
    <t>Pillar</t>
  </si>
  <si>
    <t>Support Services - Human Resourses (HR)</t>
  </si>
  <si>
    <t>Non Staff Nationality 1</t>
  </si>
  <si>
    <t>Non Staff Nationality 2</t>
  </si>
  <si>
    <t>Non Staff Nationality 3</t>
  </si>
  <si>
    <t>Non Staff Nationality 4</t>
  </si>
  <si>
    <t>Non Staff Nationality 5</t>
  </si>
  <si>
    <t>Added nationality for Non-Staff</t>
  </si>
  <si>
    <t>Select One</t>
  </si>
  <si>
    <t xml:space="preserve">Section 2: TRAVEL DETAILS </t>
  </si>
  <si>
    <t>Hire Car Required?</t>
  </si>
  <si>
    <t>Type of trip:</t>
  </si>
  <si>
    <t xml:space="preserve">Date of Departure: </t>
  </si>
  <si>
    <t>Purpose of Travel:</t>
  </si>
  <si>
    <t>TUSLA</t>
  </si>
  <si>
    <t>Mandatory</t>
  </si>
  <si>
    <t xml:space="preserve">Email(s) for tickets to be issued to: </t>
  </si>
  <si>
    <t>Surname (as per Passport or ID):</t>
  </si>
  <si>
    <t>Title:</t>
  </si>
  <si>
    <t>Employee Number:</t>
  </si>
  <si>
    <t>Telephone:</t>
  </si>
  <si>
    <t>Location:</t>
  </si>
  <si>
    <t>Cost Centre:</t>
  </si>
  <si>
    <t>Nationality on Passport:</t>
  </si>
  <si>
    <t>Destination:</t>
  </si>
  <si>
    <t>Ferry</t>
  </si>
  <si>
    <t>Flight - One-Way</t>
  </si>
  <si>
    <t>Flight - Return</t>
  </si>
  <si>
    <t>Flight - Multi-Destination</t>
  </si>
  <si>
    <t>Please Note: Rail travel does not require Pre-Authorisation</t>
  </si>
  <si>
    <t>Yes - International</t>
  </si>
  <si>
    <t>Yes - Domestic</t>
  </si>
  <si>
    <t xml:space="preserve">Check-in date </t>
  </si>
  <si>
    <t>Authorised by:</t>
  </si>
  <si>
    <t>Email:</t>
  </si>
  <si>
    <t>Grade:</t>
  </si>
  <si>
    <t xml:space="preserve">Required time of arrival: </t>
  </si>
  <si>
    <t>Section 3: ACCOMMODATION REQUIREMENTS</t>
  </si>
  <si>
    <r>
      <t xml:space="preserve">Section 4: AUTHORISATION &amp; APPROVALS: </t>
    </r>
    <r>
      <rPr>
        <i/>
        <sz val="8"/>
        <color theme="0"/>
        <rFont val="Verdana"/>
        <family val="2"/>
      </rPr>
      <t>(form must be fully completed prior to authorisation)</t>
    </r>
  </si>
  <si>
    <t>First Name (as per Passport or ID):</t>
  </si>
  <si>
    <t>Division:</t>
  </si>
  <si>
    <t xml:space="preserve">Hotel Required? (Yes/No) </t>
  </si>
  <si>
    <t>Required City</t>
  </si>
  <si>
    <t>Date:</t>
  </si>
  <si>
    <t>Signature:</t>
  </si>
  <si>
    <t>HSE</t>
  </si>
  <si>
    <t>Please confirm that you have read the terms and conditions of the National Financial Regulations and agree to abide by them.</t>
  </si>
  <si>
    <t xml:space="preserve">
NATIONAL DIRECTOR</t>
  </si>
  <si>
    <t>PLEASE REFER TO INSTRUCTIONS TAB BEFORE FILLING IN THIS FORM</t>
  </si>
  <si>
    <t>NOTE:  Authorisation confirms travel/accommodation is necessary and travel dates are in order.</t>
  </si>
  <si>
    <t xml:space="preserve">European and International (Outside ROI &amp; Domestic) </t>
  </si>
  <si>
    <t>Main Traveller details</t>
  </si>
  <si>
    <t>Additional Guest(s) details</t>
  </si>
  <si>
    <t>Guest 1</t>
  </si>
  <si>
    <t xml:space="preserve">Section 1: DETAILS OF Additional Guest(s) </t>
  </si>
  <si>
    <t>Slect One</t>
  </si>
  <si>
    <t xml:space="preserve">Yes </t>
  </si>
  <si>
    <t>Guest 3</t>
  </si>
  <si>
    <t>Guest 2</t>
  </si>
  <si>
    <t xml:space="preserve">ATA - Additional Traveller Addendum </t>
  </si>
  <si>
    <t>Below grey table populates automatically from main FT1 form</t>
  </si>
  <si>
    <t>No. of Additional Passengers:</t>
  </si>
  <si>
    <t xml:space="preserve">Additional Information requirements: </t>
  </si>
  <si>
    <t xml:space="preserve">Luggage Check-in Weight Required
 (if applicable) </t>
  </si>
  <si>
    <t xml:space="preserve">Contact Details : Club Travel HRG
</t>
  </si>
  <si>
    <t>HSE - W</t>
  </si>
  <si>
    <t>HSE - NW</t>
  </si>
  <si>
    <t>HSE - NE</t>
  </si>
  <si>
    <t>HSE - SE</t>
  </si>
  <si>
    <t>HSE - M</t>
  </si>
  <si>
    <t>HSE - GMS</t>
  </si>
  <si>
    <t>HSE - S</t>
  </si>
  <si>
    <t xml:space="preserve">HSE - MW </t>
  </si>
  <si>
    <t>HSE - EC</t>
  </si>
  <si>
    <t>HSE - E R S S</t>
  </si>
  <si>
    <t>HSE - SW</t>
  </si>
  <si>
    <t>HSE - N</t>
  </si>
  <si>
    <t xml:space="preserve">HSE - Corporate </t>
  </si>
  <si>
    <t>(See National Financial Regulations 
for conditions of  travel.)</t>
  </si>
  <si>
    <t>Tel.:</t>
  </si>
  <si>
    <t>Note: If international accommodation is to be costed to the HSE then it must be booked and confirmed by Club Travel. Traveller must pay for accommodation costs on departure from hotel and claim back on return. Confirmation of booking from Club Travel will be required.</t>
  </si>
  <si>
    <r>
      <t>Surname (</t>
    </r>
    <r>
      <rPr>
        <b/>
        <i/>
        <sz val="9"/>
        <color theme="3" tint="-0.249977111117893"/>
        <rFont val="Arial Black"/>
        <family val="2"/>
      </rPr>
      <t>as per Passport or ID</t>
    </r>
    <r>
      <rPr>
        <b/>
        <i/>
        <sz val="8"/>
        <color theme="3" tint="-0.249977111117893"/>
        <rFont val="Verdana"/>
        <family val="2"/>
      </rPr>
      <t>):</t>
    </r>
  </si>
  <si>
    <r>
      <t>First Name (</t>
    </r>
    <r>
      <rPr>
        <b/>
        <i/>
        <sz val="9"/>
        <color theme="3" tint="-0.249977111117893"/>
        <rFont val="Arial Black"/>
        <family val="2"/>
      </rPr>
      <t>as per Passport or ID</t>
    </r>
    <r>
      <rPr>
        <b/>
        <i/>
        <sz val="8"/>
        <color theme="3" tint="-0.249977111117893"/>
        <rFont val="Verdana"/>
        <family val="2"/>
      </rPr>
      <t>):</t>
    </r>
  </si>
  <si>
    <t>Business Meeting</t>
  </si>
  <si>
    <t>Domestic Flights (within Ireland)</t>
  </si>
  <si>
    <t>Asst Nat Director or equivalent salary/grade</t>
  </si>
  <si>
    <t>Date of Birth:</t>
  </si>
  <si>
    <t>Specific Locality :</t>
  </si>
  <si>
    <t>Additional Information:</t>
  </si>
  <si>
    <t>Required City:</t>
  </si>
  <si>
    <t>Check Out Date:</t>
  </si>
  <si>
    <t>Check-in date:</t>
  </si>
  <si>
    <t>Hotel Required? (Yes/No):</t>
  </si>
  <si>
    <t xml:space="preserve">Date of Return: </t>
  </si>
  <si>
    <t>A.M</t>
  </si>
  <si>
    <t>P.M</t>
  </si>
  <si>
    <t>Ms</t>
  </si>
  <si>
    <t>Prof</t>
  </si>
  <si>
    <t>Region:</t>
  </si>
  <si>
    <t>Return Time:</t>
  </si>
  <si>
    <t>Section 5:  TERMS</t>
  </si>
  <si>
    <t>Section 4A:  LINE MANAGER APPROVAL</t>
  </si>
  <si>
    <t>(as per NFR 05)</t>
  </si>
  <si>
    <t>Section 4B:  FINAL AUTHORISATION</t>
  </si>
  <si>
    <t>Approved by:</t>
  </si>
  <si>
    <t>NOTE:  Approval confirms travel/accommodation is necessary and travel dates are in order.</t>
  </si>
  <si>
    <t>Organisation:</t>
  </si>
  <si>
    <t xml:space="preserve">                     FT1 Form sent by email must be a scanned copy with the actual signature.</t>
  </si>
  <si>
    <t>Note: Additional passengers travelling - please complete 
'Additional Traveller Addendum' - see separate tab</t>
  </si>
  <si>
    <t>Page 2 of 2 :          Traveller Details</t>
  </si>
  <si>
    <r>
      <t>Please note</t>
    </r>
    <r>
      <rPr>
        <b/>
        <i/>
        <sz val="8"/>
        <color indexed="12"/>
        <rFont val="Verdana"/>
        <family val="2"/>
      </rPr>
      <t xml:space="preserve"> </t>
    </r>
    <r>
      <rPr>
        <b/>
        <i/>
        <sz val="8"/>
        <rFont val="Verdana"/>
        <family val="2"/>
      </rPr>
      <t xml:space="preserve">If this travel is for an education or training trip which is grant aided (e.g. for a Medical Practitioner OR if this travel is being paid for by any other organisation other than the HSE or TUSLA), </t>
    </r>
    <r>
      <rPr>
        <b/>
        <i/>
        <u/>
        <sz val="8"/>
        <rFont val="Verdana"/>
        <family val="2"/>
      </rPr>
      <t>please do not use this form.</t>
    </r>
    <r>
      <rPr>
        <b/>
        <i/>
        <sz val="8"/>
        <rFont val="Verdana"/>
        <family val="2"/>
      </rPr>
      <t xml:space="preserve">  </t>
    </r>
  </si>
  <si>
    <t>-  DIR. GENERAL FOR NATIONAL DIRECTORS
-  NATIONAL DIR. FOR ALL OTHER STAFF</t>
  </si>
  <si>
    <t xml:space="preserve">Detailed description 
outlining reason for travel: </t>
  </si>
  <si>
    <t>Submit FT1 Form to Club Travel by email to hsetravel@clubtravel.ie , copy of FT1 Form to be sent to travel@hse.ie  for HSE records only  (Fax No:  01 6843100 to be used only in exceptional cases) .  
Please note:  All mandatory fields MUST be completed.      See 'Instructions' Tab for further details.</t>
  </si>
  <si>
    <r>
      <rPr>
        <b/>
        <u/>
        <sz val="9"/>
        <rFont val="Verdana"/>
        <family val="2"/>
      </rPr>
      <t xml:space="preserve">PLEASE EMAIL SIGNED COPY </t>
    </r>
    <r>
      <rPr>
        <b/>
        <sz val="9"/>
        <rFont val="Verdana"/>
        <family val="2"/>
      </rPr>
      <t xml:space="preserve">
</t>
    </r>
    <r>
      <rPr>
        <b/>
        <u/>
        <sz val="9"/>
        <rFont val="Verdana"/>
        <family val="2"/>
      </rPr>
      <t>with Approved Signature to</t>
    </r>
    <r>
      <rPr>
        <b/>
        <sz val="9"/>
        <rFont val="Verdana"/>
        <family val="2"/>
      </rPr>
      <t>:</t>
    </r>
    <r>
      <rPr>
        <b/>
        <sz val="8"/>
        <rFont val="Verdana"/>
        <family val="2"/>
      </rPr>
      <t xml:space="preserve">
</t>
    </r>
    <r>
      <rPr>
        <b/>
        <sz val="8"/>
        <color theme="3"/>
        <rFont val="Verdana"/>
        <family val="2"/>
      </rPr>
      <t xml:space="preserve">(1) </t>
    </r>
    <r>
      <rPr>
        <b/>
        <u/>
        <sz val="8"/>
        <color theme="3"/>
        <rFont val="Verdana"/>
        <family val="2"/>
      </rPr>
      <t xml:space="preserve"> Club Travel email:  hsetravel@clubtravel.ie</t>
    </r>
    <r>
      <rPr>
        <b/>
        <sz val="8"/>
        <color theme="3"/>
        <rFont val="Verdana"/>
        <family val="2"/>
      </rPr>
      <t xml:space="preserve">
         Important:  Please put name of traveller on 
         subject line of email
(2)  </t>
    </r>
    <r>
      <rPr>
        <b/>
        <u/>
        <sz val="8"/>
        <color theme="3"/>
        <rFont val="Verdana"/>
        <family val="2"/>
      </rPr>
      <t>HSE Travel email:   travel@hse.ie</t>
    </r>
  </si>
  <si>
    <t xml:space="preserve">Between Office Hours 08:30 – 18:00 hrs Monday to Friday: + 353 1 500 5550
Outside Office Hrs:
(Note:  A fee of €50 will apply if you call this number during office hours or if the call is not an emergency.)
Calls from Ireland: 01 526 6633
Calls from USA: 866 271 5517 or other International:  +1 516 730 3087
</t>
  </si>
  <si>
    <t>Form FT1 Version 14/10/2021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</si>
</sst>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809]dd\ mmmm\ yyyy;@"/>
    <numFmt numFmtId="165" formatCode="[$-1809]dd\ mmm\ yyyy;@"/>
    <numFmt numFmtId="166" formatCode="_(* #,##0.00_);_(* \(#,##0.00\);_(* &quot;-&quot;??_);_(@_)"/>
  </numFmts>
  <fonts count="73" x14ac:knownFonts="1">
    <font>
      <sz val="10"/>
      <name val="Arial"/>
    </font>
    <font>
      <u/>
      <sz val="10"/>
      <color indexed="12"/>
      <name val="Arial"/>
      <family val="2"/>
    </font>
    <font>
      <sz val="8"/>
      <name val="Arial"/>
      <family val="2"/>
    </font>
    <font>
      <b/>
      <sz val="10"/>
      <name val="Arial"/>
      <family val="2"/>
    </font>
    <font>
      <sz val="10"/>
      <color indexed="18"/>
      <name val="Lucida Sans"/>
      <family val="2"/>
    </font>
    <font>
      <sz val="10"/>
      <color indexed="12"/>
      <name val="Arial"/>
      <family val="2"/>
    </font>
    <font>
      <sz val="8"/>
      <color indexed="12"/>
      <name val="Verdana"/>
      <family val="2"/>
    </font>
    <font>
      <sz val="8"/>
      <color indexed="8"/>
      <name val="Verdana"/>
      <family val="2"/>
    </font>
    <font>
      <b/>
      <sz val="12"/>
      <name val="Verdana"/>
      <family val="2"/>
    </font>
    <font>
      <i/>
      <sz val="8"/>
      <color indexed="12"/>
      <name val="Verdana"/>
      <family val="2"/>
    </font>
    <font>
      <sz val="8"/>
      <name val="Verdana"/>
      <family val="2"/>
    </font>
    <font>
      <b/>
      <sz val="8"/>
      <name val="Verdana"/>
      <family val="2"/>
    </font>
    <font>
      <sz val="8"/>
      <color indexed="17"/>
      <name val="Verdana"/>
      <family val="2"/>
    </font>
    <font>
      <b/>
      <sz val="8"/>
      <color indexed="17"/>
      <name val="Verdana"/>
      <family val="2"/>
    </font>
    <font>
      <sz val="12"/>
      <name val="Verdana"/>
      <family val="2"/>
    </font>
    <font>
      <b/>
      <i/>
      <sz val="8"/>
      <color indexed="12"/>
      <name val="Verdana"/>
      <family val="2"/>
    </font>
    <font>
      <sz val="8"/>
      <name val="Arial"/>
      <family val="2"/>
    </font>
    <font>
      <sz val="8"/>
      <color indexed="12"/>
      <name val="Arial"/>
      <family val="2"/>
    </font>
    <font>
      <i/>
      <sz val="8"/>
      <color indexed="12"/>
      <name val="Arial"/>
      <family val="2"/>
    </font>
    <font>
      <b/>
      <sz val="8"/>
      <color indexed="12"/>
      <name val="Arial"/>
      <family val="2"/>
    </font>
    <font>
      <i/>
      <sz val="14"/>
      <name val="Arial"/>
      <family val="2"/>
    </font>
    <font>
      <b/>
      <i/>
      <sz val="8"/>
      <color indexed="10"/>
      <name val="Verdana"/>
      <family val="2"/>
    </font>
    <font>
      <b/>
      <i/>
      <sz val="8"/>
      <color indexed="21"/>
      <name val="Verdana"/>
      <family val="2"/>
    </font>
    <font>
      <b/>
      <i/>
      <sz val="10"/>
      <color indexed="17"/>
      <name val="Arial"/>
      <family val="2"/>
    </font>
    <font>
      <b/>
      <sz val="8"/>
      <color indexed="8"/>
      <name val="Verdana"/>
      <family val="2"/>
    </font>
    <font>
      <b/>
      <sz val="10"/>
      <name val="Arial"/>
      <family val="2"/>
    </font>
    <font>
      <b/>
      <u/>
      <sz val="8"/>
      <color indexed="12"/>
      <name val="Verdana"/>
      <family val="2"/>
    </font>
    <font>
      <sz val="10"/>
      <name val="Arial"/>
      <family val="2"/>
    </font>
    <font>
      <b/>
      <sz val="12"/>
      <color indexed="10"/>
      <name val="Arial"/>
      <family val="2"/>
    </font>
    <font>
      <b/>
      <sz val="8"/>
      <color indexed="21"/>
      <name val="Verdana"/>
      <family val="2"/>
    </font>
    <font>
      <b/>
      <i/>
      <sz val="12"/>
      <color theme="0"/>
      <name val="Verdana"/>
      <family val="2"/>
    </font>
    <font>
      <b/>
      <sz val="12"/>
      <color theme="0"/>
      <name val="Verdana"/>
      <family val="2"/>
    </font>
    <font>
      <i/>
      <sz val="8"/>
      <color theme="0"/>
      <name val="Verdana"/>
      <family val="2"/>
    </font>
    <font>
      <b/>
      <sz val="10"/>
      <color theme="0"/>
      <name val="Arial"/>
      <family val="2"/>
    </font>
    <font>
      <sz val="10"/>
      <color rgb="FFFF0000"/>
      <name val="Arial"/>
      <family val="2"/>
    </font>
    <font>
      <b/>
      <i/>
      <sz val="8"/>
      <color theme="3" tint="-0.249977111117893"/>
      <name val="Verdana"/>
      <family val="2"/>
    </font>
    <font>
      <b/>
      <sz val="8"/>
      <color theme="3" tint="-0.249977111117893"/>
      <name val="Verdana"/>
      <family val="2"/>
    </font>
    <font>
      <b/>
      <sz val="12"/>
      <color theme="3" tint="-0.249977111117893"/>
      <name val="Verdana"/>
      <family val="2"/>
    </font>
    <font>
      <b/>
      <sz val="9"/>
      <color theme="3" tint="-0.249977111117893"/>
      <name val="Calibri"/>
      <family val="2"/>
      <scheme val="minor"/>
    </font>
    <font>
      <sz val="10"/>
      <color theme="3" tint="-0.249977111117893"/>
      <name val="Arial"/>
      <family val="2"/>
    </font>
    <font>
      <b/>
      <sz val="10"/>
      <color theme="3" tint="-0.249977111117893"/>
      <name val="Arial"/>
      <family val="2"/>
    </font>
    <font>
      <sz val="12"/>
      <color theme="3" tint="-0.249977111117893"/>
      <name val="Arial Rounded MT Bold"/>
      <family val="2"/>
    </font>
    <font>
      <b/>
      <sz val="14"/>
      <color rgb="FFFF0000"/>
      <name val="Calibri"/>
      <family val="2"/>
      <scheme val="minor"/>
    </font>
    <font>
      <b/>
      <i/>
      <u/>
      <sz val="10"/>
      <name val="Verdana"/>
      <family val="2"/>
    </font>
    <font>
      <b/>
      <i/>
      <u/>
      <sz val="10"/>
      <name val="Arial"/>
      <family val="2"/>
    </font>
    <font>
      <b/>
      <sz val="16"/>
      <color rgb="FFFF0000"/>
      <name val="Arial"/>
      <family val="2"/>
    </font>
    <font>
      <b/>
      <sz val="16"/>
      <name val="Arial"/>
      <family val="2"/>
    </font>
    <font>
      <b/>
      <i/>
      <sz val="16"/>
      <color rgb="FFFF0000"/>
      <name val="Arial"/>
      <family val="2"/>
    </font>
    <font>
      <b/>
      <u/>
      <sz val="20"/>
      <name val="Arial"/>
      <family val="2"/>
    </font>
    <font>
      <b/>
      <i/>
      <sz val="9"/>
      <color theme="3" tint="-0.249977111117893"/>
      <name val="Verdana"/>
      <family val="2"/>
    </font>
    <font>
      <b/>
      <i/>
      <sz val="10"/>
      <color theme="3" tint="-0.249977111117893"/>
      <name val="Verdana"/>
      <family val="2"/>
    </font>
    <font>
      <i/>
      <sz val="10"/>
      <name val="Arial"/>
      <family val="2"/>
    </font>
    <font>
      <b/>
      <i/>
      <sz val="8"/>
      <name val="Verdana"/>
      <family val="2"/>
    </font>
    <font>
      <b/>
      <i/>
      <sz val="8"/>
      <color rgb="FFFF0000"/>
      <name val="Verdana"/>
      <family val="2"/>
    </font>
    <font>
      <sz val="11"/>
      <color rgb="FF9C0006"/>
      <name val="Calibri"/>
      <family val="2"/>
      <scheme val="minor"/>
    </font>
    <font>
      <sz val="18"/>
      <color rgb="FF9C0006"/>
      <name val="Calibri"/>
      <family val="2"/>
      <scheme val="minor"/>
    </font>
    <font>
      <b/>
      <sz val="8"/>
      <name val="Arial"/>
      <family val="2"/>
    </font>
    <font>
      <b/>
      <i/>
      <sz val="9"/>
      <color theme="3" tint="-0.249977111117893"/>
      <name val="Arial Black"/>
      <family val="2"/>
    </font>
    <font>
      <b/>
      <sz val="12"/>
      <color rgb="FFFF0000"/>
      <name val="Calibri"/>
      <family val="2"/>
      <scheme val="minor"/>
    </font>
    <font>
      <b/>
      <sz val="7"/>
      <name val="Verdana"/>
      <family val="2"/>
    </font>
    <font>
      <b/>
      <i/>
      <sz val="10"/>
      <name val="Verdana"/>
      <family val="2"/>
    </font>
    <font>
      <b/>
      <i/>
      <sz val="10"/>
      <name val="Arial"/>
      <family val="2"/>
    </font>
    <font>
      <b/>
      <i/>
      <sz val="12"/>
      <color theme="3"/>
      <name val="Verdana"/>
      <family val="2"/>
    </font>
    <font>
      <i/>
      <sz val="8"/>
      <color theme="3"/>
      <name val="Verdana"/>
      <family val="2"/>
    </font>
    <font>
      <b/>
      <i/>
      <sz val="10"/>
      <color theme="3"/>
      <name val="Verdana"/>
      <family val="2"/>
    </font>
    <font>
      <b/>
      <i/>
      <u/>
      <sz val="8"/>
      <name val="Verdana"/>
      <family val="2"/>
    </font>
    <font>
      <b/>
      <i/>
      <u/>
      <sz val="9"/>
      <name val="Verdana"/>
      <family val="2"/>
    </font>
    <font>
      <b/>
      <i/>
      <sz val="10"/>
      <color rgb="FFFF0000"/>
      <name val="Verdana"/>
      <family val="2"/>
    </font>
    <font>
      <b/>
      <sz val="9"/>
      <name val="Verdana"/>
      <family val="2"/>
    </font>
    <font>
      <b/>
      <sz val="8"/>
      <color theme="3"/>
      <name val="Verdana"/>
      <family val="2"/>
    </font>
    <font>
      <b/>
      <u/>
      <sz val="9"/>
      <name val="Verdana"/>
      <family val="2"/>
    </font>
    <font>
      <b/>
      <u/>
      <sz val="8"/>
      <color theme="3"/>
      <name val="Verdana"/>
      <family val="2"/>
    </font>
    <font>
      <b/>
      <sz val="8"/>
      <color rgb="FFFF0000"/>
      <name val="Verdana"/>
      <family val="2"/>
    </font>
  </fonts>
  <fills count="9">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7CE"/>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54" fillId="7" borderId="0" applyNumberFormat="0" applyBorder="0" applyAlignment="0" applyProtection="0"/>
  </cellStyleXfs>
  <cellXfs count="299">
    <xf numFmtId="0" fontId="0" fillId="0" borderId="0" xfId="0"/>
    <xf numFmtId="0" fontId="17" fillId="0" borderId="1" xfId="0" applyFont="1" applyBorder="1" applyAlignment="1" applyProtection="1">
      <alignment vertical="top" wrapText="1"/>
    </xf>
    <xf numFmtId="0" fontId="19" fillId="0" borderId="1" xfId="0" applyFont="1" applyBorder="1" applyAlignment="1" applyProtection="1">
      <alignment vertical="top" wrapText="1"/>
    </xf>
    <xf numFmtId="0" fontId="17" fillId="0" borderId="2" xfId="0" applyFont="1" applyFill="1" applyBorder="1" applyAlignment="1" applyProtection="1">
      <alignment vertical="top" wrapText="1"/>
    </xf>
    <xf numFmtId="0" fontId="16" fillId="0" borderId="0" xfId="0" applyFont="1"/>
    <xf numFmtId="0" fontId="16" fillId="0" borderId="1" xfId="0" applyFont="1" applyBorder="1"/>
    <xf numFmtId="14" fontId="16" fillId="0" borderId="1" xfId="0" applyNumberFormat="1" applyFont="1" applyBorder="1"/>
    <xf numFmtId="0" fontId="0" fillId="0" borderId="0" xfId="0" applyAlignment="1" applyProtection="1"/>
    <xf numFmtId="0" fontId="8" fillId="0" borderId="0" xfId="0" applyFont="1" applyBorder="1" applyAlignment="1" applyProtection="1"/>
    <xf numFmtId="0" fontId="0" fillId="0" borderId="0" xfId="0" applyAlignment="1" applyProtection="1">
      <alignment horizontal="right"/>
    </xf>
    <xf numFmtId="0" fontId="0" fillId="0" borderId="0" xfId="0" applyAlignment="1" applyProtection="1">
      <alignment horizontal="left"/>
    </xf>
    <xf numFmtId="0" fontId="0" fillId="0" borderId="0" xfId="0" applyBorder="1" applyAlignment="1" applyProtection="1"/>
    <xf numFmtId="49" fontId="16" fillId="0" borderId="1" xfId="0" applyNumberFormat="1" applyFont="1" applyBorder="1"/>
    <xf numFmtId="0" fontId="4" fillId="0" borderId="0" xfId="0" applyFont="1" applyAlignment="1" applyProtection="1"/>
    <xf numFmtId="0" fontId="0" fillId="0" borderId="0" xfId="0" applyAlignment="1">
      <alignment vertical="top" wrapText="1"/>
    </xf>
    <xf numFmtId="0" fontId="0" fillId="0" borderId="0" xfId="0" quotePrefix="1" applyAlignment="1">
      <alignment vertical="top" wrapText="1"/>
    </xf>
    <xf numFmtId="0" fontId="3" fillId="0" borderId="0" xfId="0" applyFont="1" applyAlignment="1">
      <alignment vertical="top" wrapText="1"/>
    </xf>
    <xf numFmtId="0" fontId="27" fillId="0" borderId="0" xfId="0" quotePrefix="1" applyFont="1" applyAlignment="1">
      <alignment vertical="top" wrapText="1"/>
    </xf>
    <xf numFmtId="0" fontId="27" fillId="0" borderId="0" xfId="0" applyFont="1" applyAlignment="1">
      <alignment vertical="top" wrapText="1"/>
    </xf>
    <xf numFmtId="0" fontId="28" fillId="0" borderId="0" xfId="0" applyFont="1"/>
    <xf numFmtId="49" fontId="0" fillId="0" borderId="0" xfId="0" applyNumberFormat="1"/>
    <xf numFmtId="49" fontId="16" fillId="0" borderId="0" xfId="0" applyNumberFormat="1" applyFont="1"/>
    <xf numFmtId="0" fontId="0" fillId="0" borderId="0" xfId="0" applyBorder="1" applyAlignment="1" applyProtection="1">
      <alignment horizontal="center"/>
    </xf>
    <xf numFmtId="0" fontId="5" fillId="0" borderId="0" xfId="0" applyFont="1" applyBorder="1" applyAlignment="1" applyProtection="1">
      <alignment horizontal="center"/>
    </xf>
    <xf numFmtId="0" fontId="7" fillId="0" borderId="0" xfId="0" applyFont="1" applyBorder="1" applyAlignment="1" applyProtection="1">
      <alignment wrapText="1"/>
    </xf>
    <xf numFmtId="0" fontId="6" fillId="0" borderId="0" xfId="0" applyFont="1" applyBorder="1" applyAlignment="1" applyProtection="1">
      <alignment horizontal="right" wrapText="1"/>
    </xf>
    <xf numFmtId="0" fontId="7" fillId="0" borderId="0" xfId="0" applyFont="1" applyBorder="1" applyAlignment="1" applyProtection="1">
      <alignment horizontal="center" wrapText="1"/>
    </xf>
    <xf numFmtId="0" fontId="13" fillId="0" borderId="0" xfId="0" applyFont="1" applyBorder="1" applyAlignment="1" applyProtection="1">
      <alignment wrapText="1"/>
    </xf>
    <xf numFmtId="0" fontId="14" fillId="0" borderId="0" xfId="0" applyFont="1" applyBorder="1" applyAlignment="1" applyProtection="1">
      <alignment wrapText="1"/>
    </xf>
    <xf numFmtId="0" fontId="9" fillId="0" borderId="1" xfId="0" applyFont="1" applyBorder="1" applyAlignment="1" applyProtection="1">
      <alignment horizontal="right" wrapText="1"/>
    </xf>
    <xf numFmtId="0" fontId="0" fillId="0" borderId="0" xfId="0" applyBorder="1" applyAlignment="1" applyProtection="1">
      <alignment wrapText="1"/>
    </xf>
    <xf numFmtId="0" fontId="24" fillId="0" borderId="0" xfId="0" applyFont="1" applyBorder="1" applyAlignment="1" applyProtection="1">
      <alignment wrapText="1"/>
    </xf>
    <xf numFmtId="0" fontId="23" fillId="0" borderId="0" xfId="0" applyFont="1" applyAlignment="1" applyProtection="1"/>
    <xf numFmtId="0" fontId="9" fillId="0" borderId="0" xfId="0" applyFont="1" applyFill="1" applyBorder="1" applyAlignment="1" applyProtection="1">
      <alignment horizontal="left" wrapText="1" indent="1"/>
    </xf>
    <xf numFmtId="0" fontId="0" fillId="0" borderId="0" xfId="0" applyAlignment="1" applyProtection="1">
      <alignment horizontal="left" indent="1"/>
    </xf>
    <xf numFmtId="164" fontId="24" fillId="0" borderId="0" xfId="0" applyNumberFormat="1" applyFont="1" applyBorder="1" applyAlignment="1" applyProtection="1">
      <alignment horizontal="left" wrapText="1" indent="1"/>
    </xf>
    <xf numFmtId="0" fontId="31" fillId="2" borderId="0" xfId="0" applyFont="1" applyFill="1" applyBorder="1" applyAlignment="1" applyProtection="1">
      <alignment horizontal="center"/>
    </xf>
    <xf numFmtId="0" fontId="30" fillId="2" borderId="0" xfId="0" applyFont="1" applyFill="1" applyBorder="1" applyAlignment="1" applyProtection="1">
      <alignment vertical="center"/>
    </xf>
    <xf numFmtId="0" fontId="32" fillId="2" borderId="0" xfId="0" applyFont="1" applyFill="1" applyBorder="1" applyAlignment="1" applyProtection="1">
      <alignment vertical="center" wrapText="1"/>
    </xf>
    <xf numFmtId="0" fontId="31" fillId="2" borderId="0" xfId="0" applyFont="1" applyFill="1"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8" fillId="0" borderId="0" xfId="0" applyFont="1"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vertical="center" wrapText="1"/>
    </xf>
    <xf numFmtId="0" fontId="27" fillId="0" borderId="0" xfId="0" applyFont="1" applyAlignment="1" applyProtection="1"/>
    <xf numFmtId="0" fontId="27" fillId="3" borderId="0" xfId="0" applyFont="1" applyFill="1" applyAlignment="1" applyProtection="1"/>
    <xf numFmtId="0" fontId="33" fillId="5" borderId="1"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protection locked="0"/>
    </xf>
    <xf numFmtId="0" fontId="11" fillId="4" borderId="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left" vertical="center"/>
    </xf>
    <xf numFmtId="0" fontId="31" fillId="3" borderId="0" xfId="0" applyFont="1" applyFill="1" applyBorder="1" applyAlignment="1" applyProtection="1">
      <alignment horizontal="center" vertical="center"/>
    </xf>
    <xf numFmtId="0" fontId="0" fillId="3" borderId="0" xfId="0" applyFill="1" applyAlignment="1" applyProtection="1"/>
    <xf numFmtId="0" fontId="8" fillId="3" borderId="0" xfId="0" applyFont="1" applyFill="1" applyBorder="1" applyAlignment="1" applyProtection="1">
      <alignment vertical="center"/>
    </xf>
    <xf numFmtId="0" fontId="0" fillId="3" borderId="0" xfId="0" applyFill="1" applyBorder="1" applyAlignment="1" applyProtection="1">
      <alignment horizontal="center"/>
    </xf>
    <xf numFmtId="0" fontId="31" fillId="3" borderId="0" xfId="0" applyFont="1" applyFill="1" applyBorder="1" applyAlignment="1" applyProtection="1">
      <alignment horizontal="center"/>
    </xf>
    <xf numFmtId="0" fontId="4" fillId="3" borderId="0" xfId="0" applyFont="1" applyFill="1" applyAlignment="1" applyProtection="1"/>
    <xf numFmtId="0" fontId="0" fillId="0" borderId="0" xfId="0" applyAlignment="1" applyProtection="1">
      <alignment horizontal="center" vertical="center"/>
    </xf>
    <xf numFmtId="0" fontId="5" fillId="3" borderId="0" xfId="0" applyFont="1" applyFill="1" applyBorder="1" applyAlignment="1" applyProtection="1">
      <alignment horizontal="center"/>
    </xf>
    <xf numFmtId="0" fontId="0" fillId="0" borderId="0" xfId="0" applyFont="1" applyAlignment="1" applyProtection="1"/>
    <xf numFmtId="0" fontId="0" fillId="3" borderId="0" xfId="0" applyFill="1" applyAlignment="1" applyProtection="1">
      <alignment horizontal="left"/>
    </xf>
    <xf numFmtId="165" fontId="24" fillId="0" borderId="13" xfId="0" applyNumberFormat="1" applyFont="1" applyBorder="1" applyAlignment="1" applyProtection="1">
      <alignment horizontal="left" wrapText="1" indent="1"/>
      <protection locked="0"/>
    </xf>
    <xf numFmtId="0" fontId="34" fillId="0" borderId="0" xfId="0" applyFont="1" applyAlignment="1" applyProtection="1">
      <alignment vertical="center"/>
    </xf>
    <xf numFmtId="0" fontId="3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lignment horizontal="center" vertical="center"/>
    </xf>
    <xf numFmtId="0" fontId="0" fillId="0" borderId="0" xfId="0" applyFont="1" applyAlignment="1" applyProtection="1">
      <alignment horizontal="center" vertical="center"/>
    </xf>
    <xf numFmtId="0" fontId="36" fillId="4" borderId="1" xfId="0" applyFont="1" applyFill="1" applyBorder="1" applyAlignment="1" applyProtection="1">
      <alignment horizontal="center" vertical="center"/>
      <protection locked="0"/>
    </xf>
    <xf numFmtId="0" fontId="37" fillId="0" borderId="0" xfId="0" applyFont="1" applyBorder="1" applyAlignment="1" applyProtection="1">
      <alignment horizontal="center"/>
    </xf>
    <xf numFmtId="165" fontId="36" fillId="0" borderId="0" xfId="0" applyNumberFormat="1" applyFont="1" applyBorder="1" applyAlignment="1" applyProtection="1">
      <alignment horizontal="left" wrapText="1" indent="1"/>
      <protection locked="0"/>
    </xf>
    <xf numFmtId="0" fontId="36" fillId="0" borderId="0" xfId="0" applyFont="1" applyBorder="1" applyAlignment="1" applyProtection="1">
      <alignment horizontal="left" vertical="top" wrapText="1" indent="1"/>
      <protection locked="0"/>
    </xf>
    <xf numFmtId="0" fontId="41" fillId="0" borderId="0" xfId="0" applyFont="1" applyAlignment="1" applyProtection="1"/>
    <xf numFmtId="0" fontId="39" fillId="0" borderId="0" xfId="0" applyFont="1" applyAlignment="1" applyProtection="1"/>
    <xf numFmtId="0" fontId="35" fillId="0" borderId="0" xfId="0" applyFont="1" applyFill="1" applyBorder="1" applyAlignment="1" applyProtection="1">
      <alignment horizontal="right" vertical="center" wrapText="1"/>
    </xf>
    <xf numFmtId="0" fontId="35" fillId="4" borderId="1" xfId="0" applyFont="1" applyFill="1" applyBorder="1" applyAlignment="1" applyProtection="1">
      <alignment horizontal="center" vertical="center" wrapText="1"/>
    </xf>
    <xf numFmtId="0" fontId="40" fillId="4" borderId="1" xfId="0" applyFont="1" applyFill="1" applyBorder="1" applyAlignment="1" applyProtection="1">
      <alignment horizontal="center" vertical="center"/>
      <protection locked="0"/>
    </xf>
    <xf numFmtId="0" fontId="35" fillId="3" borderId="0" xfId="0" applyFont="1" applyFill="1" applyBorder="1" applyAlignment="1" applyProtection="1">
      <alignment horizontal="right" vertical="center" wrapText="1"/>
    </xf>
    <xf numFmtId="0" fontId="9" fillId="3" borderId="0" xfId="0" applyFont="1" applyFill="1" applyBorder="1" applyAlignment="1" applyProtection="1">
      <alignment horizontal="left" wrapText="1" indent="1"/>
    </xf>
    <xf numFmtId="0" fontId="11" fillId="3" borderId="0" xfId="0" applyFont="1" applyFill="1" applyBorder="1" applyAlignment="1" applyProtection="1">
      <alignment horizontal="center" vertical="center" wrapText="1"/>
      <protection locked="0"/>
    </xf>
    <xf numFmtId="0" fontId="0" fillId="3" borderId="0" xfId="0" applyFill="1" applyBorder="1" applyAlignment="1" applyProtection="1"/>
    <xf numFmtId="0" fontId="0" fillId="3" borderId="0" xfId="0" applyFill="1" applyBorder="1" applyAlignment="1" applyProtection="1">
      <alignment horizontal="center" vertical="center"/>
    </xf>
    <xf numFmtId="0" fontId="4" fillId="3" borderId="0" xfId="0" applyFont="1" applyFill="1" applyBorder="1" applyAlignment="1" applyProtection="1"/>
    <xf numFmtId="0" fontId="27" fillId="3" borderId="0" xfId="0" applyFont="1" applyFill="1" applyBorder="1" applyAlignment="1" applyProtection="1"/>
    <xf numFmtId="0" fontId="7" fillId="0" borderId="13" xfId="0" applyFont="1" applyBorder="1" applyAlignment="1" applyProtection="1">
      <alignment horizontal="left" wrapText="1" indent="1"/>
    </xf>
    <xf numFmtId="0" fontId="36" fillId="0" borderId="0" xfId="0" applyFont="1" applyBorder="1" applyAlignment="1" applyProtection="1">
      <alignment horizontal="left" wrapText="1" indent="1"/>
      <protection locked="0"/>
    </xf>
    <xf numFmtId="20" fontId="0" fillId="0" borderId="0" xfId="0" applyNumberFormat="1" applyAlignment="1" applyProtection="1">
      <alignment horizontal="center" vertical="center"/>
    </xf>
    <xf numFmtId="0" fontId="9" fillId="0" borderId="0" xfId="0" applyFont="1" applyBorder="1" applyAlignment="1" applyProtection="1">
      <alignment horizontal="right" wrapText="1"/>
    </xf>
    <xf numFmtId="0" fontId="30" fillId="2" borderId="0" xfId="0" applyFont="1" applyFill="1" applyBorder="1" applyAlignment="1" applyProtection="1">
      <alignment horizontal="left" vertical="center"/>
    </xf>
    <xf numFmtId="0" fontId="35" fillId="0" borderId="0" xfId="0" applyFont="1" applyBorder="1" applyAlignment="1" applyProtection="1">
      <alignment horizontal="right" vertical="center" wrapText="1"/>
    </xf>
    <xf numFmtId="0" fontId="10" fillId="0" borderId="0" xfId="0" applyFont="1" applyBorder="1" applyAlignment="1" applyProtection="1">
      <alignment horizontal="left"/>
    </xf>
    <xf numFmtId="0" fontId="34" fillId="0" borderId="0" xfId="0" applyFont="1" applyBorder="1" applyAlignment="1" applyProtection="1"/>
    <xf numFmtId="0" fontId="0" fillId="0" borderId="0" xfId="0" applyAlignment="1" applyProtection="1">
      <alignment horizontal="left" vertical="center"/>
    </xf>
    <xf numFmtId="0" fontId="0" fillId="3" borderId="0" xfId="0" applyFill="1" applyBorder="1" applyAlignment="1" applyProtection="1">
      <alignment horizontal="left"/>
    </xf>
    <xf numFmtId="0" fontId="27" fillId="0" borderId="0" xfId="0" applyFont="1" applyAlignment="1" applyProtection="1">
      <alignment horizontal="left"/>
    </xf>
    <xf numFmtId="0" fontId="4" fillId="0" borderId="0" xfId="0" applyFont="1" applyAlignment="1" applyProtection="1">
      <alignment horizontal="left"/>
    </xf>
    <xf numFmtId="0" fontId="4" fillId="3" borderId="0" xfId="0" applyFont="1" applyFill="1" applyAlignment="1" applyProtection="1">
      <alignment horizontal="left"/>
    </xf>
    <xf numFmtId="0" fontId="34" fillId="0" borderId="0" xfId="0" applyFont="1" applyAlignment="1" applyProtection="1">
      <alignment horizontal="left" vertical="center"/>
    </xf>
    <xf numFmtId="0" fontId="35" fillId="0" borderId="0" xfId="0" applyFont="1" applyBorder="1" applyAlignment="1" applyProtection="1">
      <alignment horizontal="right" vertical="center" wrapText="1"/>
    </xf>
    <xf numFmtId="0" fontId="9" fillId="0" borderId="0" xfId="0" applyFont="1" applyBorder="1" applyAlignment="1" applyProtection="1">
      <alignment horizontal="right" wrapText="1"/>
    </xf>
    <xf numFmtId="0" fontId="30" fillId="2" borderId="0" xfId="0" applyFont="1" applyFill="1" applyBorder="1" applyAlignment="1" applyProtection="1">
      <alignment horizontal="left" vertical="center"/>
    </xf>
    <xf numFmtId="0" fontId="42" fillId="0" borderId="0" xfId="0" applyFont="1" applyAlignment="1">
      <alignment vertical="center" wrapText="1"/>
    </xf>
    <xf numFmtId="0" fontId="27"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27" fillId="0" borderId="0" xfId="0" applyFont="1" applyBorder="1"/>
    <xf numFmtId="0" fontId="49" fillId="0" borderId="0" xfId="0" applyFont="1" applyFill="1" applyBorder="1" applyAlignment="1" applyProtection="1">
      <alignment horizontal="right" vertical="center" wrapText="1"/>
    </xf>
    <xf numFmtId="0" fontId="49" fillId="0" borderId="0" xfId="0" applyFont="1" applyBorder="1" applyAlignment="1" applyProtection="1">
      <alignment horizontal="right" vertical="center" wrapText="1"/>
    </xf>
    <xf numFmtId="0" fontId="50" fillId="6" borderId="15" xfId="0" applyFont="1" applyFill="1" applyBorder="1" applyAlignment="1" applyProtection="1">
      <alignment horizontal="left" vertical="center"/>
    </xf>
    <xf numFmtId="0" fontId="27" fillId="6" borderId="16" xfId="0" applyFont="1" applyFill="1" applyBorder="1"/>
    <xf numFmtId="0" fontId="50" fillId="6" borderId="17" xfId="0" applyFont="1" applyFill="1" applyBorder="1" applyAlignment="1" applyProtection="1">
      <alignment horizontal="left" vertical="center"/>
    </xf>
    <xf numFmtId="0" fontId="27" fillId="6" borderId="18" xfId="0" applyFont="1" applyFill="1" applyBorder="1"/>
    <xf numFmtId="0" fontId="27" fillId="6" borderId="18" xfId="0" applyFont="1" applyFill="1" applyBorder="1" applyAlignment="1">
      <alignment horizontal="right"/>
    </xf>
    <xf numFmtId="0" fontId="50" fillId="6" borderId="19" xfId="0" applyFont="1" applyFill="1" applyBorder="1" applyAlignment="1" applyProtection="1">
      <alignment horizontal="left" vertical="center"/>
    </xf>
    <xf numFmtId="0" fontId="27" fillId="6" borderId="20" xfId="0" applyFont="1" applyFill="1" applyBorder="1" applyAlignment="1">
      <alignment horizontal="right"/>
    </xf>
    <xf numFmtId="49" fontId="27" fillId="6" borderId="16" xfId="0" applyNumberFormat="1" applyFont="1" applyFill="1" applyBorder="1" applyAlignment="1">
      <alignment horizontal="right"/>
    </xf>
    <xf numFmtId="0" fontId="51" fillId="0" borderId="0" xfId="0" applyFont="1"/>
    <xf numFmtId="0" fontId="30" fillId="2" borderId="0" xfId="0" applyFont="1" applyFill="1" applyBorder="1" applyAlignment="1" applyProtection="1">
      <alignment horizontal="left" vertical="center"/>
    </xf>
    <xf numFmtId="0" fontId="35" fillId="0" borderId="0" xfId="0" applyFont="1" applyBorder="1" applyAlignment="1" applyProtection="1">
      <alignment horizontal="right" wrapText="1"/>
    </xf>
    <xf numFmtId="0" fontId="35" fillId="0" borderId="0" xfId="0" applyFont="1" applyBorder="1" applyAlignment="1" applyProtection="1">
      <alignment horizontal="right" vertical="center" wrapText="1"/>
    </xf>
    <xf numFmtId="0" fontId="9" fillId="0" borderId="0" xfId="0" applyFont="1" applyBorder="1" applyAlignment="1" applyProtection="1">
      <alignment horizontal="right" wrapText="1"/>
    </xf>
    <xf numFmtId="164" fontId="24" fillId="0" borderId="0" xfId="0" applyNumberFormat="1" applyFont="1" applyBorder="1" applyAlignment="1" applyProtection="1">
      <alignment horizontal="left" vertical="top" wrapText="1" indent="1"/>
      <protection locked="0"/>
    </xf>
    <xf numFmtId="0" fontId="35" fillId="0" borderId="0" xfId="0" applyFont="1" applyBorder="1" applyAlignment="1" applyProtection="1">
      <alignment horizontal="right" vertical="center" wrapText="1"/>
    </xf>
    <xf numFmtId="0" fontId="9" fillId="0" borderId="0" xfId="0" applyFont="1" applyBorder="1" applyAlignment="1" applyProtection="1">
      <alignment horizontal="right" wrapText="1"/>
    </xf>
    <xf numFmtId="0" fontId="11" fillId="0" borderId="8" xfId="0"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166" fontId="0" fillId="0" borderId="14" xfId="0" applyNumberFormat="1" applyBorder="1"/>
    <xf numFmtId="166" fontId="27" fillId="0" borderId="14" xfId="0" applyNumberFormat="1" applyFont="1" applyBorder="1"/>
    <xf numFmtId="0" fontId="35" fillId="0" borderId="0" xfId="0" applyFont="1" applyBorder="1" applyAlignment="1" applyProtection="1">
      <alignment horizontal="right" wrapText="1"/>
    </xf>
    <xf numFmtId="0" fontId="35" fillId="0" borderId="0" xfId="0" applyFont="1" applyBorder="1" applyAlignment="1" applyProtection="1">
      <alignment horizontal="right" vertical="center" wrapText="1"/>
    </xf>
    <xf numFmtId="0" fontId="36"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35" fillId="0" borderId="0" xfId="0" applyFont="1" applyBorder="1" applyAlignment="1" applyProtection="1">
      <alignment horizontal="right" vertical="center" wrapText="1"/>
    </xf>
    <xf numFmtId="0" fontId="52" fillId="0" borderId="1" xfId="0" applyFont="1" applyBorder="1" applyAlignment="1" applyProtection="1">
      <alignment horizontal="center" vertical="center" wrapText="1"/>
    </xf>
    <xf numFmtId="0" fontId="35" fillId="0" borderId="0" xfId="0" applyFont="1" applyBorder="1" applyAlignment="1" applyProtection="1">
      <alignment horizontal="right" vertical="center" wrapText="1"/>
    </xf>
    <xf numFmtId="0" fontId="33" fillId="3" borderId="0" xfId="0" applyFont="1" applyFill="1" applyBorder="1" applyAlignment="1" applyProtection="1">
      <alignment horizontal="center" vertical="center"/>
    </xf>
    <xf numFmtId="0" fontId="35" fillId="0" borderId="0" xfId="0" applyFont="1" applyBorder="1" applyAlignment="1" applyProtection="1">
      <alignment horizontal="right" vertical="center" wrapText="1"/>
    </xf>
    <xf numFmtId="0" fontId="36" fillId="0" borderId="8"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indent="1"/>
      <protection locked="0"/>
    </xf>
    <xf numFmtId="0" fontId="27" fillId="6" borderId="18" xfId="0" applyFont="1" applyFill="1" applyBorder="1" applyAlignment="1">
      <alignment horizontal="left"/>
    </xf>
    <xf numFmtId="0" fontId="27" fillId="6" borderId="20" xfId="0" applyFont="1" applyFill="1" applyBorder="1" applyAlignment="1">
      <alignment horizontal="left"/>
    </xf>
    <xf numFmtId="49" fontId="27" fillId="6" borderId="18" xfId="0" applyNumberFormat="1" applyFont="1" applyFill="1" applyBorder="1" applyAlignment="1">
      <alignment horizontal="right"/>
    </xf>
    <xf numFmtId="0" fontId="27" fillId="0" borderId="0" xfId="0" applyFont="1" applyAlignment="1" applyProtection="1">
      <alignment horizontal="center" vertical="center"/>
    </xf>
    <xf numFmtId="0" fontId="27" fillId="0" borderId="0" xfId="0" applyFont="1" applyAlignment="1" applyProtection="1">
      <alignment horizontal="center"/>
    </xf>
    <xf numFmtId="0" fontId="35" fillId="0" borderId="0" xfId="0" applyFont="1" applyBorder="1" applyAlignment="1" applyProtection="1">
      <alignment horizontal="right" vertical="center" wrapText="1"/>
    </xf>
    <xf numFmtId="0" fontId="30" fillId="2" borderId="0" xfId="0" applyFont="1" applyFill="1" applyBorder="1" applyAlignment="1" applyProtection="1">
      <alignment horizontal="left" vertical="center"/>
    </xf>
    <xf numFmtId="0" fontId="9" fillId="0" borderId="0" xfId="0" applyFont="1" applyBorder="1" applyAlignment="1" applyProtection="1">
      <alignment horizontal="right" wrapText="1"/>
    </xf>
    <xf numFmtId="0" fontId="55" fillId="7" borderId="0" xfId="2" applyFont="1" applyAlignment="1" applyProtection="1">
      <alignment vertical="center"/>
    </xf>
    <xf numFmtId="0" fontId="21" fillId="0" borderId="0" xfId="0" applyFont="1" applyBorder="1" applyAlignment="1" applyProtection="1">
      <alignment vertical="center" wrapText="1"/>
    </xf>
    <xf numFmtId="0" fontId="53" fillId="8" borderId="0" xfId="0" applyFont="1" applyFill="1" applyBorder="1" applyAlignment="1" applyProtection="1">
      <alignment vertical="center" wrapText="1"/>
    </xf>
    <xf numFmtId="0" fontId="52"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center" vertical="top" wrapText="1"/>
    </xf>
    <xf numFmtId="0" fontId="0" fillId="3" borderId="0" xfId="0" applyFill="1" applyAlignment="1" applyProtection="1">
      <alignment vertical="center"/>
    </xf>
    <xf numFmtId="0" fontId="61" fillId="0" borderId="1" xfId="0" applyFont="1" applyBorder="1" applyAlignment="1" applyProtection="1">
      <alignment vertical="center"/>
    </xf>
    <xf numFmtId="0" fontId="56" fillId="0" borderId="0" xfId="0" applyFont="1" applyAlignment="1" applyProtection="1">
      <protection locked="0"/>
    </xf>
    <xf numFmtId="0" fontId="0" fillId="0" borderId="0" xfId="0" applyAlignment="1" applyProtection="1">
      <protection locked="0"/>
    </xf>
    <xf numFmtId="0" fontId="0" fillId="0" borderId="0" xfId="0" applyBorder="1" applyAlignment="1" applyProtection="1">
      <alignment wrapText="1"/>
      <protection locked="0"/>
    </xf>
    <xf numFmtId="0" fontId="25" fillId="0" borderId="0" xfId="0" applyFont="1" applyBorder="1" applyAlignment="1" applyProtection="1">
      <protection locked="0"/>
    </xf>
    <xf numFmtId="0" fontId="7" fillId="0" borderId="0" xfId="0" applyFont="1" applyBorder="1" applyAlignment="1" applyProtection="1">
      <alignment wrapText="1"/>
      <protection locked="0"/>
    </xf>
    <xf numFmtId="0" fontId="24" fillId="0" borderId="0" xfId="0" applyFont="1" applyBorder="1" applyAlignment="1" applyProtection="1">
      <alignment wrapText="1"/>
      <protection locked="0"/>
    </xf>
    <xf numFmtId="0" fontId="7" fillId="0" borderId="0" xfId="0" applyFont="1" applyBorder="1" applyAlignment="1" applyProtection="1">
      <alignment horizontal="center" wrapText="1"/>
      <protection locked="0"/>
    </xf>
    <xf numFmtId="0" fontId="39" fillId="0" borderId="0" xfId="0" applyFont="1" applyAlignment="1" applyProtection="1">
      <alignment horizontal="left" indent="1"/>
      <protection locked="0"/>
    </xf>
    <xf numFmtId="0" fontId="7" fillId="0" borderId="13" xfId="0" applyFont="1" applyBorder="1" applyAlignment="1" applyProtection="1">
      <alignment horizontal="center" wrapText="1"/>
      <protection locked="0"/>
    </xf>
    <xf numFmtId="164" fontId="24" fillId="0" borderId="0" xfId="0" applyNumberFormat="1" applyFont="1" applyBorder="1" applyAlignment="1" applyProtection="1">
      <alignment horizontal="left" wrapText="1" indent="1"/>
      <protection locked="0"/>
    </xf>
    <xf numFmtId="0" fontId="0" fillId="0" borderId="0" xfId="0" applyAlignment="1" applyProtection="1">
      <alignment horizontal="left" indent="1"/>
      <protection locked="0"/>
    </xf>
    <xf numFmtId="164" fontId="7" fillId="0" borderId="0" xfId="0" applyNumberFormat="1" applyFont="1" applyBorder="1" applyAlignment="1" applyProtection="1">
      <alignment horizontal="left" wrapText="1" indent="1"/>
      <protection locked="0"/>
    </xf>
    <xf numFmtId="0" fontId="9" fillId="0" borderId="0" xfId="0" applyFont="1" applyBorder="1" applyAlignment="1" applyProtection="1">
      <alignment horizontal="left" wrapText="1" indent="1"/>
      <protection locked="0"/>
    </xf>
    <xf numFmtId="0" fontId="35" fillId="0" borderId="0" xfId="0" applyFont="1" applyBorder="1" applyAlignment="1" applyProtection="1">
      <alignment horizontal="right" wrapText="1"/>
      <protection locked="0"/>
    </xf>
    <xf numFmtId="0" fontId="7" fillId="0" borderId="13" xfId="0" applyFont="1" applyBorder="1" applyAlignment="1" applyProtection="1">
      <alignment horizontal="left" wrapText="1" indent="1"/>
      <protection locked="0"/>
    </xf>
    <xf numFmtId="0" fontId="0" fillId="0" borderId="0" xfId="0" applyBorder="1" applyAlignment="1" applyProtection="1">
      <protection locked="0"/>
    </xf>
    <xf numFmtId="0" fontId="15" fillId="0" borderId="0" xfId="0" applyFont="1" applyBorder="1" applyAlignment="1" applyProtection="1">
      <alignment wrapText="1"/>
      <protection locked="0"/>
    </xf>
    <xf numFmtId="0" fontId="0" fillId="0" borderId="0" xfId="0" applyAlignment="1" applyProtection="1">
      <alignment vertical="center"/>
      <protection locked="0"/>
    </xf>
    <xf numFmtId="0" fontId="23" fillId="0" borderId="0" xfId="0" applyFont="1" applyAlignment="1" applyProtection="1">
      <protection locked="0"/>
    </xf>
    <xf numFmtId="14" fontId="36" fillId="0" borderId="8" xfId="0" applyNumberFormat="1" applyFont="1" applyBorder="1" applyAlignment="1" applyProtection="1">
      <alignment horizontal="left" vertical="center" wrapText="1"/>
      <protection locked="0"/>
    </xf>
    <xf numFmtId="49" fontId="24" fillId="0" borderId="1" xfId="0" applyNumberFormat="1" applyFont="1" applyBorder="1" applyAlignment="1" applyProtection="1">
      <alignment horizontal="left" vertical="center" wrapText="1" indent="1"/>
      <protection locked="0"/>
    </xf>
    <xf numFmtId="0" fontId="3" fillId="6" borderId="1" xfId="0" applyFont="1" applyFill="1" applyBorder="1" applyAlignment="1" applyProtection="1">
      <alignment horizontal="center" vertical="center"/>
    </xf>
    <xf numFmtId="165" fontId="11" fillId="0" borderId="13" xfId="0" applyNumberFormat="1" applyFont="1" applyBorder="1" applyAlignment="1" applyProtection="1">
      <alignment horizontal="left" wrapText="1" indent="1"/>
      <protection locked="0"/>
    </xf>
    <xf numFmtId="0" fontId="10" fillId="0" borderId="13" xfId="0" applyFont="1" applyBorder="1" applyAlignment="1" applyProtection="1">
      <alignment horizontal="left" wrapText="1" indent="1"/>
      <protection locked="0"/>
    </xf>
    <xf numFmtId="0" fontId="27" fillId="0" borderId="0" xfId="0" applyFont="1" applyAlignment="1" applyProtection="1">
      <protection locked="0"/>
    </xf>
    <xf numFmtId="0" fontId="27" fillId="0" borderId="0" xfId="0" applyFont="1" applyBorder="1" applyAlignment="1" applyProtection="1">
      <protection locked="0"/>
    </xf>
    <xf numFmtId="0" fontId="52" fillId="0" borderId="0" xfId="0" applyFont="1" applyBorder="1" applyAlignment="1" applyProtection="1">
      <alignment wrapText="1"/>
      <protection locked="0"/>
    </xf>
    <xf numFmtId="0" fontId="27" fillId="0" borderId="0" xfId="0" applyFont="1" applyAlignment="1" applyProtection="1">
      <alignment vertical="center"/>
      <protection locked="0"/>
    </xf>
    <xf numFmtId="0" fontId="62" fillId="3" borderId="0" xfId="0" applyFont="1" applyFill="1" applyBorder="1" applyAlignment="1" applyProtection="1">
      <alignment vertical="center"/>
    </xf>
    <xf numFmtId="0" fontId="63" fillId="3" borderId="0" xfId="0" applyFont="1" applyFill="1" applyBorder="1" applyAlignment="1" applyProtection="1">
      <alignment vertical="center" wrapText="1"/>
    </xf>
    <xf numFmtId="0" fontId="64" fillId="3" borderId="0" xfId="0" applyFont="1" applyFill="1" applyBorder="1" applyAlignment="1" applyProtection="1">
      <alignment vertical="center"/>
    </xf>
    <xf numFmtId="0" fontId="30" fillId="2" borderId="0" xfId="0" applyFont="1" applyFill="1" applyBorder="1" applyAlignment="1" applyProtection="1">
      <alignment horizontal="left" vertical="center"/>
    </xf>
    <xf numFmtId="0" fontId="67" fillId="0" borderId="0" xfId="0" applyFont="1" applyFill="1" applyBorder="1" applyAlignment="1" applyProtection="1">
      <alignment horizontal="right" vertical="center" wrapText="1"/>
    </xf>
    <xf numFmtId="0" fontId="28" fillId="0" borderId="0" xfId="0" applyFont="1" applyAlignment="1">
      <alignment horizontal="center" wrapText="1"/>
    </xf>
    <xf numFmtId="0" fontId="10" fillId="0" borderId="12" xfId="0" applyFont="1" applyBorder="1" applyAlignment="1" applyProtection="1">
      <alignment horizontal="left"/>
    </xf>
    <xf numFmtId="0" fontId="10" fillId="0" borderId="13" xfId="0" applyFont="1" applyBorder="1" applyAlignment="1" applyProtection="1">
      <alignment horizontal="left"/>
    </xf>
    <xf numFmtId="0" fontId="10" fillId="0" borderId="14" xfId="0" applyFont="1" applyBorder="1" applyAlignment="1" applyProtection="1">
      <alignment horizontal="left"/>
    </xf>
    <xf numFmtId="0" fontId="11" fillId="0" borderId="13" xfId="0" applyFont="1" applyBorder="1" applyAlignment="1" applyProtection="1">
      <alignment horizontal="left" wrapText="1" indent="1"/>
      <protection locked="0"/>
    </xf>
    <xf numFmtId="0" fontId="11" fillId="0" borderId="8" xfId="0" applyFont="1" applyBorder="1" applyAlignment="1" applyProtection="1">
      <alignment horizontal="left" indent="1"/>
      <protection locked="0"/>
    </xf>
    <xf numFmtId="0" fontId="24" fillId="0" borderId="1" xfId="0" applyNumberFormat="1" applyFont="1" applyBorder="1" applyAlignment="1" applyProtection="1">
      <alignment horizontal="left" vertical="top" wrapText="1" indent="1"/>
      <protection locked="0"/>
    </xf>
    <xf numFmtId="0" fontId="22" fillId="0" borderId="0" xfId="0" applyFont="1" applyBorder="1" applyAlignment="1" applyProtection="1">
      <alignment horizontal="left" wrapText="1"/>
    </xf>
    <xf numFmtId="0" fontId="36" fillId="4" borderId="12" xfId="0" applyFont="1" applyFill="1" applyBorder="1" applyAlignment="1" applyProtection="1">
      <alignment horizontal="center" vertical="center" wrapText="1"/>
    </xf>
    <xf numFmtId="0" fontId="36" fillId="4" borderId="13" xfId="0" applyFont="1" applyFill="1" applyBorder="1" applyAlignment="1" applyProtection="1">
      <alignment horizontal="center" vertical="center" wrapText="1"/>
    </xf>
    <xf numFmtId="0" fontId="36" fillId="4" borderId="14" xfId="0" applyFont="1" applyFill="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2" xfId="0" quotePrefix="1"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8" xfId="0" applyFont="1" applyBorder="1" applyAlignment="1" applyProtection="1">
      <alignment horizontal="left" wrapText="1" indent="1"/>
      <protection locked="0"/>
    </xf>
    <xf numFmtId="14" fontId="11" fillId="0" borderId="8" xfId="0" applyNumberFormat="1" applyFont="1" applyBorder="1" applyAlignment="1" applyProtection="1">
      <alignment horizontal="left" wrapText="1" indent="1"/>
      <protection locked="0"/>
    </xf>
    <xf numFmtId="0" fontId="52" fillId="0" borderId="12" xfId="0" applyFont="1" applyBorder="1" applyAlignment="1" applyProtection="1">
      <alignment horizontal="left" vertical="center" wrapText="1"/>
    </xf>
    <xf numFmtId="0" fontId="52" fillId="0" borderId="13" xfId="0" applyFont="1" applyBorder="1" applyAlignment="1" applyProtection="1">
      <alignment horizontal="left" vertical="center" wrapText="1"/>
    </xf>
    <xf numFmtId="0" fontId="52" fillId="0" borderId="14" xfId="0" applyFont="1" applyBorder="1" applyAlignment="1" applyProtection="1">
      <alignment horizontal="left" vertical="center" wrapText="1"/>
    </xf>
    <xf numFmtId="0" fontId="72" fillId="0" borderId="12"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2" xfId="0" applyFont="1" applyBorder="1" applyAlignment="1" applyProtection="1"/>
    <xf numFmtId="0" fontId="11" fillId="0" borderId="13" xfId="0" applyFont="1" applyBorder="1" applyAlignment="1" applyProtection="1"/>
    <xf numFmtId="0" fontId="11" fillId="0" borderId="14" xfId="0" applyFont="1" applyBorder="1" applyAlignment="1" applyProtection="1"/>
    <xf numFmtId="49" fontId="53" fillId="0" borderId="8" xfId="0" applyNumberFormat="1" applyFont="1" applyBorder="1" applyAlignment="1" applyProtection="1">
      <alignment horizontal="left" vertical="center" wrapText="1"/>
    </xf>
    <xf numFmtId="0" fontId="30" fillId="2" borderId="0" xfId="0" applyFont="1" applyFill="1" applyBorder="1" applyAlignment="1" applyProtection="1">
      <alignment horizontal="left" vertical="center"/>
    </xf>
    <xf numFmtId="0" fontId="58" fillId="0" borderId="0" xfId="0" applyFont="1" applyBorder="1" applyAlignment="1" applyProtection="1">
      <alignment horizontal="left" vertical="center" wrapText="1"/>
    </xf>
    <xf numFmtId="0" fontId="58" fillId="0" borderId="0" xfId="0" applyFont="1" applyAlignment="1">
      <alignment vertical="center" wrapText="1"/>
    </xf>
    <xf numFmtId="0" fontId="11"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49" fontId="11" fillId="0" borderId="8" xfId="0" applyNumberFormat="1" applyFont="1" applyFill="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26" fillId="0" borderId="8" xfId="1" applyFont="1" applyBorder="1" applyAlignment="1" applyProtection="1">
      <alignment horizontal="center" vertical="center" wrapText="1"/>
      <protection locked="0"/>
    </xf>
    <xf numFmtId="1" fontId="24" fillId="0" borderId="8" xfId="0" applyNumberFormat="1" applyFont="1" applyBorder="1" applyAlignment="1" applyProtection="1">
      <alignment horizontal="center" vertical="center" wrapText="1"/>
      <protection locked="0"/>
    </xf>
    <xf numFmtId="0" fontId="11" fillId="0" borderId="3" xfId="0" applyFont="1" applyBorder="1" applyAlignment="1" applyProtection="1">
      <alignment vertical="center" wrapText="1"/>
    </xf>
    <xf numFmtId="0" fontId="0" fillId="0" borderId="21" xfId="0" applyBorder="1" applyAlignment="1"/>
    <xf numFmtId="0" fontId="20" fillId="0" borderId="0" xfId="0" applyFont="1" applyFill="1" applyAlignment="1" applyProtection="1">
      <alignment horizontal="center"/>
    </xf>
    <xf numFmtId="0" fontId="60" fillId="0" borderId="0" xfId="0" applyFont="1" applyBorder="1" applyAlignment="1" applyProtection="1">
      <alignment horizontal="center" vertical="center" wrapText="1"/>
    </xf>
    <xf numFmtId="0" fontId="55" fillId="7" borderId="0" xfId="2" applyFont="1" applyAlignment="1" applyProtection="1">
      <alignment horizontal="center" vertical="center"/>
    </xf>
    <xf numFmtId="0" fontId="53" fillId="8" borderId="0" xfId="0" applyFont="1" applyFill="1" applyBorder="1" applyAlignment="1" applyProtection="1">
      <alignment horizontal="center" vertical="center" wrapText="1"/>
    </xf>
    <xf numFmtId="0" fontId="27" fillId="0" borderId="13" xfId="0" applyFont="1" applyBorder="1" applyAlignment="1" applyProtection="1">
      <alignment horizontal="center"/>
      <protection locked="0"/>
    </xf>
    <xf numFmtId="0" fontId="24" fillId="0" borderId="0" xfId="0" applyFont="1" applyBorder="1" applyAlignment="1" applyProtection="1">
      <alignment horizontal="left" wrapText="1"/>
    </xf>
    <xf numFmtId="0" fontId="38" fillId="0" borderId="0" xfId="0" applyFont="1" applyBorder="1" applyAlignment="1" applyProtection="1">
      <alignment horizontal="center" vertical="center" wrapText="1"/>
    </xf>
    <xf numFmtId="0" fontId="39" fillId="0" borderId="0" xfId="0" applyFont="1" applyAlignment="1">
      <alignment horizontal="center" vertical="center" wrapText="1"/>
    </xf>
    <xf numFmtId="0" fontId="35" fillId="0" borderId="0" xfId="0" applyFont="1" applyBorder="1" applyAlignment="1" applyProtection="1">
      <alignment horizontal="right" wrapText="1"/>
      <protection locked="0"/>
    </xf>
    <xf numFmtId="0" fontId="35" fillId="0" borderId="0" xfId="0" applyFont="1" applyBorder="1" applyAlignment="1" applyProtection="1">
      <alignment horizontal="right" vertical="center" wrapText="1"/>
      <protection locked="0"/>
    </xf>
    <xf numFmtId="0" fontId="35" fillId="0" borderId="0" xfId="0" applyFont="1" applyBorder="1" applyAlignment="1" applyProtection="1">
      <alignment horizontal="right" vertical="center" wrapText="1"/>
    </xf>
    <xf numFmtId="0" fontId="36" fillId="4" borderId="12" xfId="0" applyFont="1" applyFill="1" applyBorder="1" applyAlignment="1" applyProtection="1">
      <alignment horizontal="center" vertical="center"/>
      <protection locked="0"/>
    </xf>
    <xf numFmtId="0" fontId="36" fillId="4" borderId="14" xfId="0" applyFont="1" applyFill="1" applyBorder="1" applyAlignment="1" applyProtection="1">
      <alignment horizontal="center" vertical="center"/>
      <protection locked="0"/>
    </xf>
    <xf numFmtId="0" fontId="59" fillId="0" borderId="4" xfId="0" applyFont="1" applyBorder="1" applyAlignment="1" applyProtection="1">
      <alignment horizontal="left" vertical="center" wrapText="1"/>
      <protection locked="0"/>
    </xf>
    <xf numFmtId="0" fontId="59" fillId="0" borderId="5" xfId="0" applyFont="1" applyBorder="1" applyAlignment="1" applyProtection="1">
      <alignment horizontal="left" vertical="center" wrapText="1"/>
      <protection locked="0"/>
    </xf>
    <xf numFmtId="0" fontId="59" fillId="0" borderId="6" xfId="0" applyFont="1" applyBorder="1" applyAlignment="1" applyProtection="1">
      <alignment horizontal="left" vertical="center" wrapText="1"/>
      <protection locked="0"/>
    </xf>
    <xf numFmtId="0" fontId="59" fillId="0" borderId="10" xfId="0" applyFont="1" applyBorder="1" applyAlignment="1" applyProtection="1">
      <alignment horizontal="left" vertical="center" wrapText="1"/>
      <protection locked="0"/>
    </xf>
    <xf numFmtId="0" fontId="59" fillId="0" borderId="0" xfId="0" applyFont="1" applyBorder="1" applyAlignment="1" applyProtection="1">
      <alignment horizontal="left" vertical="center" wrapText="1"/>
      <protection locked="0"/>
    </xf>
    <xf numFmtId="0" fontId="59" fillId="0" borderId="11" xfId="0" applyFont="1" applyBorder="1" applyAlignment="1" applyProtection="1">
      <alignment horizontal="left" vertical="center" wrapText="1"/>
      <protection locked="0"/>
    </xf>
    <xf numFmtId="0" fontId="59" fillId="0" borderId="7" xfId="0" applyFont="1" applyBorder="1" applyAlignment="1" applyProtection="1">
      <alignment horizontal="left" vertical="center" wrapText="1"/>
      <protection locked="0"/>
    </xf>
    <xf numFmtId="0" fontId="59" fillId="0" borderId="8" xfId="0" applyFont="1" applyBorder="1" applyAlignment="1" applyProtection="1">
      <alignment horizontal="left" vertical="center" wrapText="1"/>
      <protection locked="0"/>
    </xf>
    <xf numFmtId="0" fontId="59" fillId="0" borderId="9" xfId="0" applyFont="1" applyBorder="1" applyAlignment="1" applyProtection="1">
      <alignment horizontal="left" vertical="center" wrapText="1"/>
      <protection locked="0"/>
    </xf>
    <xf numFmtId="14" fontId="24" fillId="0" borderId="8" xfId="0" applyNumberFormat="1" applyFont="1" applyBorder="1" applyAlignment="1" applyProtection="1">
      <alignment horizontal="left" wrapText="1" indent="1"/>
      <protection locked="0"/>
    </xf>
    <xf numFmtId="0" fontId="21"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4" fillId="0" borderId="0" xfId="0" applyFont="1" applyAlignment="1">
      <alignment horizontal="center" vertical="center"/>
    </xf>
    <xf numFmtId="0" fontId="66" fillId="0" borderId="0" xfId="0" applyFont="1" applyBorder="1" applyAlignment="1" applyProtection="1">
      <alignment horizontal="center" vertical="center" wrapText="1"/>
      <protection locked="0"/>
    </xf>
    <xf numFmtId="0" fontId="24" fillId="0" borderId="8" xfId="0" applyFont="1" applyBorder="1" applyAlignment="1" applyProtection="1">
      <alignment horizontal="left" wrapText="1" indent="1"/>
      <protection locked="0"/>
    </xf>
    <xf numFmtId="0" fontId="24" fillId="0" borderId="13" xfId="0" applyFont="1" applyBorder="1" applyAlignment="1" applyProtection="1">
      <alignment horizontal="left" wrapText="1" indent="1"/>
      <protection locked="0"/>
    </xf>
    <xf numFmtId="0" fontId="0" fillId="0" borderId="13" xfId="0" applyBorder="1" applyAlignment="1" applyProtection="1">
      <alignment horizontal="center"/>
      <protection locked="0"/>
    </xf>
    <xf numFmtId="0" fontId="24" fillId="0" borderId="8" xfId="0" applyFont="1" applyBorder="1" applyAlignment="1" applyProtection="1">
      <alignment horizontal="center" vertical="center" wrapText="1"/>
      <protection locked="0"/>
    </xf>
    <xf numFmtId="0" fontId="35" fillId="0" borderId="11" xfId="0" applyFont="1" applyBorder="1" applyAlignment="1" applyProtection="1">
      <alignment horizontal="right" vertical="center" wrapText="1"/>
      <protection locked="0"/>
    </xf>
    <xf numFmtId="49" fontId="24" fillId="0" borderId="8" xfId="0" applyNumberFormat="1" applyFont="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xf>
    <xf numFmtId="0" fontId="0" fillId="0" borderId="8" xfId="0" applyBorder="1" applyAlignment="1" applyProtection="1">
      <alignment horizontal="left" wrapText="1" indent="1"/>
      <protection locked="0"/>
    </xf>
    <xf numFmtId="0" fontId="36" fillId="6" borderId="12" xfId="0" applyFont="1" applyFill="1" applyBorder="1" applyAlignment="1" applyProtection="1">
      <alignment horizontal="center" vertical="center" wrapText="1"/>
    </xf>
    <xf numFmtId="0" fontId="36" fillId="6" borderId="13" xfId="0" applyFont="1" applyFill="1" applyBorder="1" applyAlignment="1" applyProtection="1">
      <alignment horizontal="center" vertical="center" wrapText="1"/>
    </xf>
    <xf numFmtId="0" fontId="36" fillId="6" borderId="14" xfId="0" applyFont="1" applyFill="1" applyBorder="1" applyAlignment="1" applyProtection="1">
      <alignment horizontal="center" vertical="center" wrapText="1"/>
    </xf>
    <xf numFmtId="0" fontId="24" fillId="0" borderId="8" xfId="0" applyFont="1" applyBorder="1" applyAlignment="1" applyProtection="1">
      <alignment horizontal="left" wrapText="1"/>
      <protection locked="0"/>
    </xf>
    <xf numFmtId="0" fontId="0" fillId="0" borderId="0" xfId="0" applyBorder="1" applyAlignment="1" applyProtection="1">
      <alignment horizontal="left" wrapText="1"/>
    </xf>
    <xf numFmtId="0" fontId="9" fillId="0" borderId="0" xfId="0" applyFont="1" applyBorder="1" applyAlignment="1" applyProtection="1">
      <alignment horizontal="right" wrapText="1"/>
    </xf>
    <xf numFmtId="0" fontId="11" fillId="0" borderId="8" xfId="0" applyFont="1" applyFill="1" applyBorder="1" applyAlignment="1" applyProtection="1">
      <alignment horizontal="left" wrapText="1"/>
      <protection locked="0"/>
    </xf>
    <xf numFmtId="0" fontId="0" fillId="0" borderId="8" xfId="0" applyBorder="1" applyAlignment="1">
      <alignment wrapText="1"/>
    </xf>
    <xf numFmtId="0" fontId="26" fillId="0" borderId="8" xfId="1" applyFont="1" applyBorder="1" applyAlignment="1" applyProtection="1">
      <alignment horizontal="center" wrapText="1"/>
      <protection locked="0"/>
    </xf>
    <xf numFmtId="49" fontId="11" fillId="0" borderId="8" xfId="0" applyNumberFormat="1" applyFont="1" applyFill="1" applyBorder="1" applyAlignment="1" applyProtection="1">
      <alignment horizontal="left" wrapText="1"/>
      <protection locked="0"/>
    </xf>
    <xf numFmtId="0" fontId="11" fillId="0" borderId="4" xfId="0" applyFont="1" applyBorder="1" applyAlignment="1" applyProtection="1">
      <alignment horizontal="left" vertical="top" wrapText="1"/>
    </xf>
    <xf numFmtId="0" fontId="29" fillId="0" borderId="5" xfId="0" applyFont="1" applyBorder="1" applyAlignment="1" applyProtection="1">
      <alignment horizontal="left" vertical="top" wrapText="1"/>
    </xf>
    <xf numFmtId="0" fontId="29" fillId="0" borderId="6" xfId="0" applyFont="1" applyBorder="1" applyAlignment="1" applyProtection="1">
      <alignment horizontal="left" vertical="top" wrapText="1"/>
    </xf>
    <xf numFmtId="0" fontId="29" fillId="0" borderId="10" xfId="0" applyFont="1" applyBorder="1" applyAlignment="1" applyProtection="1">
      <alignment horizontal="left" vertical="top" wrapText="1"/>
    </xf>
    <xf numFmtId="0" fontId="29" fillId="0" borderId="0" xfId="0" applyFont="1" applyBorder="1" applyAlignment="1" applyProtection="1">
      <alignment horizontal="left" vertical="top" wrapText="1"/>
    </xf>
    <xf numFmtId="0" fontId="29" fillId="0" borderId="11" xfId="0" applyFont="1" applyBorder="1" applyAlignment="1" applyProtection="1">
      <alignment horizontal="left" vertical="top" wrapText="1"/>
    </xf>
    <xf numFmtId="0" fontId="29" fillId="0" borderId="7" xfId="0" applyFont="1" applyBorder="1" applyAlignment="1" applyProtection="1">
      <alignment horizontal="left" vertical="top" wrapText="1"/>
    </xf>
    <xf numFmtId="0" fontId="29" fillId="0" borderId="8" xfId="0" applyFont="1" applyBorder="1" applyAlignment="1" applyProtection="1">
      <alignment horizontal="left" vertical="top" wrapText="1"/>
    </xf>
    <xf numFmtId="0" fontId="29" fillId="0" borderId="9" xfId="0" applyFont="1" applyBorder="1" applyAlignment="1" applyProtection="1">
      <alignment horizontal="left" vertical="top" wrapText="1"/>
    </xf>
    <xf numFmtId="165" fontId="24" fillId="0" borderId="8" xfId="0" applyNumberFormat="1" applyFont="1" applyBorder="1" applyAlignment="1" applyProtection="1">
      <alignment horizontal="left" wrapText="1" indent="1"/>
      <protection locked="0"/>
    </xf>
    <xf numFmtId="164" fontId="24" fillId="0" borderId="1" xfId="0" applyNumberFormat="1" applyFont="1" applyBorder="1" applyAlignment="1" applyProtection="1">
      <alignment horizontal="left" vertical="top" wrapText="1" indent="1"/>
      <protection locked="0"/>
    </xf>
    <xf numFmtId="0" fontId="11" fillId="0" borderId="4" xfId="0" applyFont="1" applyBorder="1" applyAlignment="1" applyProtection="1">
      <alignment horizontal="left" vertical="center" wrapText="1"/>
    </xf>
    <xf numFmtId="0" fontId="29" fillId="0" borderId="5" xfId="0" applyFont="1" applyBorder="1" applyAlignment="1" applyProtection="1">
      <alignment horizontal="left" vertical="center" wrapText="1"/>
    </xf>
    <xf numFmtId="0" fontId="29" fillId="0" borderId="6" xfId="0" applyFont="1" applyBorder="1" applyAlignment="1" applyProtection="1">
      <alignment horizontal="left" vertical="center" wrapText="1"/>
    </xf>
    <xf numFmtId="0" fontId="29" fillId="0" borderId="10"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9" xfId="0" applyFont="1" applyBorder="1" applyAlignment="1" applyProtection="1">
      <alignment horizontal="left" vertical="center" wrapText="1"/>
    </xf>
    <xf numFmtId="0" fontId="9" fillId="0" borderId="8" xfId="0" applyFont="1" applyFill="1" applyBorder="1" applyAlignment="1" applyProtection="1">
      <alignment horizontal="left" wrapText="1"/>
    </xf>
  </cellXfs>
  <cellStyles count="3">
    <cellStyle name="Bad" xfId="2" builtinId="27"/>
    <cellStyle name="Hyperlink" xfId="1" builtinId="8"/>
    <cellStyle name="Normal" xfId="0" builtinId="0"/>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0</xdr:row>
          <xdr:rowOff>0</xdr:rowOff>
        </xdr:from>
        <xdr:to>
          <xdr:col>13</xdr:col>
          <xdr:colOff>266700</xdr:colOff>
          <xdr:row>36</xdr:row>
          <xdr:rowOff>99060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195400</xdr:colOff>
      <xdr:row>0</xdr:row>
      <xdr:rowOff>59531</xdr:rowOff>
    </xdr:from>
    <xdr:to>
      <xdr:col>7</xdr:col>
      <xdr:colOff>750092</xdr:colOff>
      <xdr:row>3</xdr:row>
      <xdr:rowOff>238125</xdr:rowOff>
    </xdr:to>
    <xdr:pic>
      <xdr:nvPicPr>
        <xdr:cNvPr id="2" name="Picture 3" descr="travel"/>
        <xdr:cNvPicPr>
          <a:picLocks noChangeAspect="1" noChangeArrowheads="1"/>
        </xdr:cNvPicPr>
      </xdr:nvPicPr>
      <xdr:blipFill>
        <a:blip xmlns:r="http://schemas.openxmlformats.org/officeDocument/2006/relationships" r:embed="rId1" cstate="print"/>
        <a:srcRect/>
        <a:stretch>
          <a:fillRect/>
        </a:stretch>
      </xdr:blipFill>
      <xdr:spPr bwMode="auto">
        <a:xfrm>
          <a:off x="10196650" y="59531"/>
          <a:ext cx="1161911" cy="9405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PowerPoint_Slide1.sld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www.hse.ie/eng/staff/Resources/Financial%20Regulation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C12"/>
  <sheetViews>
    <sheetView workbookViewId="0">
      <selection activeCell="C16" sqref="C16"/>
    </sheetView>
  </sheetViews>
  <sheetFormatPr defaultColWidth="9.21875" defaultRowHeight="13.2" x14ac:dyDescent="0.25"/>
  <cols>
    <col min="1" max="2" width="9.21875" style="14"/>
    <col min="3" max="3" width="73.77734375" style="14" customWidth="1"/>
    <col min="4" max="16384" width="9.21875" style="14"/>
  </cols>
  <sheetData>
    <row r="3" spans="1:3" x14ac:dyDescent="0.25">
      <c r="A3" s="16" t="s">
        <v>131</v>
      </c>
      <c r="B3" s="16" t="s">
        <v>132</v>
      </c>
      <c r="C3" s="16" t="s">
        <v>133</v>
      </c>
    </row>
    <row r="4" spans="1:3" ht="66" x14ac:dyDescent="0.25">
      <c r="A4" s="18">
        <v>2.5</v>
      </c>
      <c r="B4" s="18">
        <v>2.6</v>
      </c>
      <c r="C4" s="17" t="s">
        <v>144</v>
      </c>
    </row>
    <row r="5" spans="1:3" ht="92.4" x14ac:dyDescent="0.25">
      <c r="A5" s="14">
        <v>2.4</v>
      </c>
      <c r="B5" s="14">
        <v>2.5</v>
      </c>
      <c r="C5" s="15" t="s">
        <v>130</v>
      </c>
    </row>
    <row r="6" spans="1:3" ht="132" x14ac:dyDescent="0.25">
      <c r="A6" s="14">
        <v>2.2999999999999998</v>
      </c>
      <c r="B6" s="14">
        <v>2.4</v>
      </c>
      <c r="C6" s="15" t="s">
        <v>129</v>
      </c>
    </row>
    <row r="7" spans="1:3" x14ac:dyDescent="0.25">
      <c r="A7" s="14">
        <v>2.6</v>
      </c>
      <c r="B7" s="14">
        <v>2.7</v>
      </c>
      <c r="C7" s="14" t="s">
        <v>145</v>
      </c>
    </row>
    <row r="9" spans="1:3" x14ac:dyDescent="0.25">
      <c r="A9" s="14">
        <v>2.7</v>
      </c>
      <c r="B9" s="14">
        <v>3</v>
      </c>
      <c r="C9" s="14" t="s">
        <v>150</v>
      </c>
    </row>
    <row r="10" spans="1:3" x14ac:dyDescent="0.25">
      <c r="C10" s="14" t="s">
        <v>180</v>
      </c>
    </row>
    <row r="12" spans="1:3" x14ac:dyDescent="0.25">
      <c r="A12" s="14">
        <v>3</v>
      </c>
      <c r="B12" s="14">
        <v>3.1</v>
      </c>
      <c r="C12" s="14" t="s">
        <v>206</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41"/>
  <sheetViews>
    <sheetView workbookViewId="0">
      <selection activeCell="E8" sqref="E8"/>
    </sheetView>
  </sheetViews>
  <sheetFormatPr defaultRowHeight="13.2" x14ac:dyDescent="0.25"/>
  <sheetData>
    <row r="1" spans="1:4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ht="15.6" x14ac:dyDescent="0.3">
      <c r="A2" s="192" t="s">
        <v>142</v>
      </c>
      <c r="B2" s="192"/>
      <c r="C2" s="192"/>
      <c r="D2" s="192"/>
      <c r="E2" s="192"/>
      <c r="F2" s="192"/>
      <c r="G2" s="192"/>
      <c r="H2" s="19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ht="15.6" x14ac:dyDescent="0.3">
      <c r="A5" s="19" t="s">
        <v>134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x14ac:dyDescent="0.25">
      <c r="A6" s="1" t="s">
        <v>65</v>
      </c>
      <c r="B6" s="1" t="s">
        <v>66</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x14ac:dyDescent="0.25">
      <c r="A7" s="4" t="e">
        <f>#REF!</f>
        <v>#REF!</v>
      </c>
      <c r="B7" s="4" t="e">
        <f>#REF!</f>
        <v>#REF!</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row>
    <row r="8" spans="1:41" x14ac:dyDescent="0.25">
      <c r="A8" s="4"/>
      <c r="B8" s="4"/>
      <c r="C8" s="4"/>
      <c r="D8" s="4"/>
      <c r="E8" s="4"/>
      <c r="F8" s="4"/>
      <c r="G8" s="4"/>
      <c r="H8" s="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ht="15.6" x14ac:dyDescent="0.3">
      <c r="A9" s="19" t="s">
        <v>135</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ht="51" x14ac:dyDescent="0.25">
      <c r="A10" s="1" t="s">
        <v>3</v>
      </c>
      <c r="B10" s="1" t="s">
        <v>67</v>
      </c>
      <c r="C10" s="1" t="s">
        <v>80</v>
      </c>
      <c r="D10" s="1" t="s">
        <v>4</v>
      </c>
      <c r="E10" s="1" t="s">
        <v>6</v>
      </c>
      <c r="F10" s="1" t="s">
        <v>7</v>
      </c>
      <c r="G10" s="1" t="s">
        <v>73</v>
      </c>
      <c r="H10" s="1" t="s">
        <v>8</v>
      </c>
      <c r="I10" s="1" t="s">
        <v>199</v>
      </c>
      <c r="J10" s="1" t="s">
        <v>9</v>
      </c>
      <c r="K10" s="1" t="s">
        <v>10</v>
      </c>
      <c r="L10" s="1" t="s">
        <v>29</v>
      </c>
      <c r="M10" s="1" t="s">
        <v>11</v>
      </c>
      <c r="N10" s="1" t="s">
        <v>12</v>
      </c>
      <c r="O10" s="4"/>
      <c r="P10" s="4"/>
      <c r="Q10" s="4"/>
      <c r="R10" s="4"/>
      <c r="S10" s="4"/>
      <c r="T10" s="4"/>
      <c r="U10" s="4"/>
      <c r="V10" s="4"/>
      <c r="W10" s="4"/>
      <c r="X10" s="4"/>
      <c r="Y10" s="4"/>
      <c r="Z10" s="4"/>
      <c r="AA10" s="4"/>
      <c r="AB10" s="4"/>
      <c r="AC10" s="4"/>
      <c r="AD10" s="4"/>
      <c r="AE10" s="4"/>
      <c r="AF10" s="4"/>
      <c r="AG10" s="4"/>
      <c r="AH10" s="4"/>
      <c r="AI10" s="4"/>
    </row>
    <row r="11" spans="1:41" x14ac:dyDescent="0.25">
      <c r="A11" s="5" t="e">
        <f>#REF!</f>
        <v>#REF!</v>
      </c>
      <c r="B11" s="5" t="e">
        <f>#REF!</f>
        <v>#REF!</v>
      </c>
      <c r="C11" s="5" t="e">
        <f>#REF!</f>
        <v>#REF!</v>
      </c>
      <c r="D11" s="5" t="e">
        <f>#REF!</f>
        <v>#REF!</v>
      </c>
      <c r="E11" s="5" t="e">
        <f>#REF!</f>
        <v>#REF!</v>
      </c>
      <c r="F11" s="5" t="e">
        <f>#REF!</f>
        <v>#REF!</v>
      </c>
      <c r="G11" s="5" t="e">
        <f>#REF!</f>
        <v>#REF!</v>
      </c>
      <c r="H11" s="5" t="e">
        <f>#REF!</f>
        <v>#REF!</v>
      </c>
      <c r="I11" s="12" t="e">
        <f>#REF!</f>
        <v>#REF!</v>
      </c>
      <c r="J11" s="5" t="e">
        <f>#REF!</f>
        <v>#REF!</v>
      </c>
      <c r="K11" s="5" t="e">
        <f>#REF!</f>
        <v>#REF!</v>
      </c>
      <c r="L11" s="5" t="e">
        <f>#REF!</f>
        <v>#REF!</v>
      </c>
      <c r="M11" s="5" t="e">
        <f>#REF!</f>
        <v>#REF!</v>
      </c>
      <c r="N11" s="5" t="e">
        <f>#REF!</f>
        <v>#REF!</v>
      </c>
      <c r="O11" s="4"/>
      <c r="P11" s="4"/>
      <c r="Q11" s="4"/>
      <c r="R11" s="4"/>
      <c r="S11" s="4"/>
      <c r="T11" s="4"/>
      <c r="U11" s="4"/>
      <c r="V11" s="4"/>
      <c r="W11" s="4"/>
      <c r="X11" s="4"/>
      <c r="Y11" s="4"/>
      <c r="Z11" s="4"/>
      <c r="AA11" s="4"/>
      <c r="AB11" s="4"/>
      <c r="AC11" s="4"/>
      <c r="AD11" s="4"/>
      <c r="AE11" s="4"/>
      <c r="AF11" s="4"/>
      <c r="AG11" s="4"/>
      <c r="AH11" s="4"/>
      <c r="AI11" s="4"/>
    </row>
    <row r="12" spans="1:41" x14ac:dyDescent="0.2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row>
    <row r="14" spans="1:41" ht="15.6" x14ac:dyDescent="0.3">
      <c r="A14" s="19" t="s">
        <v>136</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ht="51" x14ac:dyDescent="0.25">
      <c r="A15" s="1" t="s">
        <v>13</v>
      </c>
      <c r="B15" s="1" t="s">
        <v>14</v>
      </c>
      <c r="C15" s="1" t="s">
        <v>15</v>
      </c>
      <c r="D15" s="1" t="s">
        <v>17</v>
      </c>
      <c r="E15" s="1" t="s">
        <v>16</v>
      </c>
      <c r="F15" s="1" t="s">
        <v>18</v>
      </c>
      <c r="G15" s="1" t="s">
        <v>105</v>
      </c>
      <c r="H15" s="1" t="s">
        <v>106</v>
      </c>
      <c r="I15" s="1" t="s">
        <v>107</v>
      </c>
      <c r="J15" s="3" t="s">
        <v>163</v>
      </c>
      <c r="K15" s="3" t="s">
        <v>151</v>
      </c>
      <c r="L15" s="3" t="s">
        <v>152</v>
      </c>
      <c r="M15" s="3" t="s">
        <v>153</v>
      </c>
      <c r="N15" s="3" t="s">
        <v>154</v>
      </c>
      <c r="O15" s="3" t="s">
        <v>155</v>
      </c>
      <c r="P15" s="3" t="s">
        <v>156</v>
      </c>
      <c r="Q15" s="3" t="s">
        <v>157</v>
      </c>
      <c r="R15" s="3" t="s">
        <v>158</v>
      </c>
      <c r="S15" s="3" t="s">
        <v>159</v>
      </c>
      <c r="T15" s="3" t="s">
        <v>160</v>
      </c>
      <c r="U15" s="3" t="s">
        <v>161</v>
      </c>
      <c r="V15" s="3" t="s">
        <v>162</v>
      </c>
      <c r="W15" s="4"/>
      <c r="X15" s="4"/>
      <c r="Y15" s="4"/>
      <c r="Z15" s="4"/>
      <c r="AA15" s="4"/>
      <c r="AB15" s="4"/>
      <c r="AC15" s="4"/>
    </row>
    <row r="16" spans="1:41" x14ac:dyDescent="0.25">
      <c r="A16" s="5" t="e">
        <f>#REF!</f>
        <v>#REF!</v>
      </c>
      <c r="B16" s="5" t="e">
        <f>#REF!</f>
        <v>#REF!</v>
      </c>
      <c r="C16" s="6" t="e">
        <f>#REF!</f>
        <v>#REF!</v>
      </c>
      <c r="D16" s="6" t="e">
        <f>#REF!</f>
        <v>#REF!</v>
      </c>
      <c r="E16" s="4" t="e">
        <f>#REF!</f>
        <v>#REF!</v>
      </c>
      <c r="F16" s="5" t="e">
        <f>#REF!</f>
        <v>#REF!</v>
      </c>
      <c r="G16" s="5" t="e">
        <f>#REF!</f>
        <v>#REF!</v>
      </c>
      <c r="H16" s="5" t="e">
        <f>#REF!</f>
        <v>#REF!</v>
      </c>
      <c r="I16" s="5" t="e">
        <f>#REF!</f>
        <v>#REF!</v>
      </c>
      <c r="J16" t="e">
        <f>#REF!</f>
        <v>#REF!</v>
      </c>
      <c r="K16" s="4" t="e">
        <f>#REF!</f>
        <v>#REF!</v>
      </c>
      <c r="L16" s="4" t="e">
        <f>#REF!</f>
        <v>#REF!</v>
      </c>
      <c r="M16" s="4" t="e">
        <f>#REF!</f>
        <v>#REF!</v>
      </c>
      <c r="N16" s="4" t="e">
        <f>#REF!</f>
        <v>#REF!</v>
      </c>
      <c r="O16" s="4" t="e">
        <f>#REF!</f>
        <v>#REF!</v>
      </c>
      <c r="P16" s="4" t="e">
        <f>#REF!</f>
        <v>#REF!</v>
      </c>
      <c r="Q16" s="4" t="e">
        <f>#REF!</f>
        <v>#REF!</v>
      </c>
      <c r="R16" s="4" t="e">
        <f>#REF!</f>
        <v>#REF!</v>
      </c>
      <c r="S16" s="4" t="e">
        <f>#REF!</f>
        <v>#REF!</v>
      </c>
      <c r="T16" s="4" t="e">
        <f>#REF!</f>
        <v>#REF!</v>
      </c>
      <c r="U16" s="4" t="e">
        <f>#REF!</f>
        <v>#REF!</v>
      </c>
      <c r="V16" s="4" t="e">
        <f>#REF!</f>
        <v>#REF!</v>
      </c>
      <c r="W16" s="4"/>
      <c r="X16" s="4"/>
      <c r="Y16" s="4"/>
      <c r="Z16" s="4"/>
      <c r="AA16" s="4"/>
      <c r="AB16" s="4"/>
      <c r="AC16" s="4"/>
    </row>
    <row r="17" spans="1:44" x14ac:dyDescent="0.25">
      <c r="A17" s="4"/>
      <c r="B17" s="4"/>
      <c r="C17" s="4"/>
      <c r="D17" s="4"/>
      <c r="E17" s="4"/>
      <c r="F17" s="4"/>
      <c r="G17" s="4"/>
      <c r="H17" s="4"/>
      <c r="I17" s="4"/>
      <c r="J17" s="4"/>
      <c r="K17" s="4"/>
      <c r="L17" s="4"/>
      <c r="M17" s="4"/>
      <c r="R17" s="4"/>
      <c r="W17" s="4"/>
      <c r="AB17" s="4"/>
      <c r="AG17" s="4"/>
      <c r="AH17" s="4"/>
      <c r="AI17" s="4"/>
      <c r="AJ17" s="4"/>
      <c r="AK17" s="4"/>
      <c r="AL17" s="4"/>
      <c r="AM17" s="4"/>
      <c r="AN17" s="4"/>
      <c r="AO17" s="4"/>
    </row>
    <row r="18" spans="1:44" x14ac:dyDescent="0.25">
      <c r="A18" s="4"/>
      <c r="B18" s="4"/>
      <c r="C18" s="4"/>
      <c r="D18" s="4"/>
      <c r="E18" s="4"/>
      <c r="F18" s="4"/>
      <c r="G18" s="4"/>
      <c r="H18" s="4"/>
      <c r="I18" s="4"/>
      <c r="J18" s="4"/>
      <c r="K18" s="4"/>
      <c r="L18" s="4"/>
      <c r="M18" s="4"/>
      <c r="O18" s="4"/>
      <c r="Q18" s="4"/>
      <c r="R18" s="4"/>
      <c r="T18" s="4"/>
      <c r="V18" s="4"/>
      <c r="W18" s="4"/>
      <c r="Y18" s="4"/>
      <c r="AA18" s="4"/>
      <c r="AB18" s="4"/>
      <c r="AD18" s="4"/>
      <c r="AF18" s="4"/>
      <c r="AG18" s="4"/>
      <c r="AH18" s="4"/>
      <c r="AI18" s="4"/>
      <c r="AJ18" s="4"/>
      <c r="AK18" s="4"/>
      <c r="AL18" s="4"/>
      <c r="AM18" s="4"/>
      <c r="AN18" s="4"/>
      <c r="AO18" s="4"/>
    </row>
    <row r="19" spans="1:44" ht="15.6" x14ac:dyDescent="0.3">
      <c r="A19" s="19" t="s">
        <v>137</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row>
    <row r="20" spans="1:44" ht="30.6" x14ac:dyDescent="0.25">
      <c r="A20" s="1" t="s">
        <v>30</v>
      </c>
      <c r="B20" s="1" t="s">
        <v>31</v>
      </c>
      <c r="C20" s="1" t="s">
        <v>32</v>
      </c>
      <c r="D20" s="1" t="s">
        <v>33</v>
      </c>
      <c r="E20" s="1" t="s">
        <v>34</v>
      </c>
      <c r="F20" s="1" t="s">
        <v>35</v>
      </c>
      <c r="G20" s="1" t="s">
        <v>36</v>
      </c>
      <c r="H20" s="1" t="s">
        <v>37</v>
      </c>
      <c r="I20" s="1" t="s">
        <v>38</v>
      </c>
      <c r="J20" s="1" t="s">
        <v>39</v>
      </c>
      <c r="K20" s="1" t="s">
        <v>84</v>
      </c>
      <c r="L20" s="1" t="s">
        <v>85</v>
      </c>
      <c r="M20" s="1" t="s">
        <v>86</v>
      </c>
      <c r="N20" s="1" t="s">
        <v>87</v>
      </c>
      <c r="O20" s="1" t="s">
        <v>88</v>
      </c>
      <c r="P20" s="1" t="s">
        <v>40</v>
      </c>
      <c r="Q20" s="1" t="s">
        <v>41</v>
      </c>
      <c r="R20" s="1" t="s">
        <v>42</v>
      </c>
      <c r="S20" s="1" t="s">
        <v>43</v>
      </c>
      <c r="T20" s="1" t="s">
        <v>44</v>
      </c>
      <c r="U20" s="1" t="s">
        <v>45</v>
      </c>
      <c r="V20" s="1" t="s">
        <v>46</v>
      </c>
      <c r="W20" s="1" t="s">
        <v>47</v>
      </c>
      <c r="X20" s="1" t="s">
        <v>48</v>
      </c>
      <c r="Y20" s="1" t="s">
        <v>49</v>
      </c>
      <c r="Z20" s="1" t="s">
        <v>50</v>
      </c>
      <c r="AA20" s="1" t="s">
        <v>51</v>
      </c>
      <c r="AB20" s="1" t="s">
        <v>52</v>
      </c>
      <c r="AC20" s="1" t="s">
        <v>53</v>
      </c>
      <c r="AD20" s="1" t="s">
        <v>54</v>
      </c>
      <c r="AE20" s="1" t="s">
        <v>55</v>
      </c>
      <c r="AF20" s="1" t="s">
        <v>56</v>
      </c>
      <c r="AG20" s="1" t="s">
        <v>57</v>
      </c>
      <c r="AH20" s="1" t="s">
        <v>58</v>
      </c>
      <c r="AI20" s="1" t="s">
        <v>59</v>
      </c>
      <c r="AJ20" s="1" t="s">
        <v>201</v>
      </c>
      <c r="AK20" s="1" t="s">
        <v>202</v>
      </c>
      <c r="AL20" s="1" t="s">
        <v>203</v>
      </c>
      <c r="AM20" s="1" t="s">
        <v>204</v>
      </c>
      <c r="AN20" s="1" t="s">
        <v>205</v>
      </c>
    </row>
    <row r="21" spans="1:44" x14ac:dyDescent="0.25">
      <c r="A21" s="5" t="e">
        <f>#REF!</f>
        <v>#REF!</v>
      </c>
      <c r="B21" s="5" t="e">
        <f>#REF!</f>
        <v>#REF!</v>
      </c>
      <c r="C21" s="5" t="e">
        <f>#REF!</f>
        <v>#REF!</v>
      </c>
      <c r="D21" s="5" t="e">
        <f>#REF!</f>
        <v>#REF!</v>
      </c>
      <c r="E21" s="5" t="e">
        <f>#REF!</f>
        <v>#REF!</v>
      </c>
      <c r="F21" s="5" t="e">
        <f>#REF!</f>
        <v>#REF!</v>
      </c>
      <c r="G21" s="5" t="e">
        <f>#REF!</f>
        <v>#REF!</v>
      </c>
      <c r="H21" s="5" t="e">
        <f>#REF!</f>
        <v>#REF!</v>
      </c>
      <c r="I21" s="5" t="e">
        <f>#REF!</f>
        <v>#REF!</v>
      </c>
      <c r="J21" s="5" t="e">
        <f>#REF!</f>
        <v>#REF!</v>
      </c>
      <c r="K21" s="5" t="e">
        <f>#REF!</f>
        <v>#REF!</v>
      </c>
      <c r="L21" s="5" t="e">
        <f>#REF!</f>
        <v>#REF!</v>
      </c>
      <c r="M21" s="5" t="e">
        <f>#REF!</f>
        <v>#REF!</v>
      </c>
      <c r="N21" s="5" t="e">
        <f>#REF!</f>
        <v>#REF!</v>
      </c>
      <c r="O21" s="5" t="e">
        <f>#REF!</f>
        <v>#REF!</v>
      </c>
      <c r="P21" s="5" t="e">
        <f>#REF!</f>
        <v>#REF!</v>
      </c>
      <c r="Q21" s="5" t="e">
        <f>#REF!</f>
        <v>#REF!</v>
      </c>
      <c r="R21" s="5" t="e">
        <f>#REF!</f>
        <v>#REF!</v>
      </c>
      <c r="S21" s="5" t="e">
        <f>#REF!</f>
        <v>#REF!</v>
      </c>
      <c r="T21" s="5" t="e">
        <f>#REF!</f>
        <v>#REF!</v>
      </c>
      <c r="U21" s="5" t="e">
        <f>#REF!</f>
        <v>#REF!</v>
      </c>
      <c r="V21" s="5" t="e">
        <f>#REF!</f>
        <v>#REF!</v>
      </c>
      <c r="W21" s="5" t="e">
        <f>#REF!</f>
        <v>#REF!</v>
      </c>
      <c r="X21" s="5" t="e">
        <f>#REF!</f>
        <v>#REF!</v>
      </c>
      <c r="Y21" s="5" t="e">
        <f>#REF!</f>
        <v>#REF!</v>
      </c>
      <c r="Z21" s="5" t="e">
        <f>#REF!</f>
        <v>#REF!</v>
      </c>
      <c r="AA21" s="5" t="e">
        <f>#REF!</f>
        <v>#REF!</v>
      </c>
      <c r="AB21" s="5" t="e">
        <f>#REF!</f>
        <v>#REF!</v>
      </c>
      <c r="AC21" s="5" t="e">
        <f>#REF!</f>
        <v>#REF!</v>
      </c>
      <c r="AD21" s="5" t="e">
        <f>#REF!</f>
        <v>#REF!</v>
      </c>
      <c r="AE21" s="12" t="e">
        <f>#REF!</f>
        <v>#REF!</v>
      </c>
      <c r="AF21" s="12" t="e">
        <f>#REF!</f>
        <v>#REF!</v>
      </c>
      <c r="AG21" s="12" t="e">
        <f>#REF!</f>
        <v>#REF!</v>
      </c>
      <c r="AH21" s="12" t="e">
        <f>#REF!</f>
        <v>#REF!</v>
      </c>
      <c r="AI21" s="12" t="e">
        <f>#REF!</f>
        <v>#REF!</v>
      </c>
      <c r="AJ21" t="e">
        <f>#REF!</f>
        <v>#REF!</v>
      </c>
      <c r="AK21" t="e">
        <f>#REF!</f>
        <v>#REF!</v>
      </c>
      <c r="AL21" t="e">
        <f>#REF!</f>
        <v>#REF!</v>
      </c>
      <c r="AM21" t="e">
        <f>#REF!</f>
        <v>#REF!</v>
      </c>
      <c r="AN21" t="e">
        <f>#REF!</f>
        <v>#REF!</v>
      </c>
    </row>
    <row r="22" spans="1:44"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I22" s="12"/>
      <c r="AO22" s="4"/>
    </row>
    <row r="23" spans="1:44"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I23" s="12"/>
      <c r="AN23" s="4"/>
      <c r="AO23" s="4"/>
    </row>
    <row r="24" spans="1:44" ht="15.6" x14ac:dyDescent="0.3">
      <c r="A24" s="19" t="s">
        <v>138</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I24" s="4"/>
      <c r="AM24" s="4"/>
      <c r="AN24" s="4"/>
      <c r="AO24" s="4"/>
    </row>
    <row r="25" spans="1:44" ht="51" x14ac:dyDescent="0.25">
      <c r="A25" s="1" t="s">
        <v>19</v>
      </c>
      <c r="B25" s="1" t="s">
        <v>75</v>
      </c>
      <c r="C25" s="1" t="s">
        <v>76</v>
      </c>
      <c r="D25" s="1" t="s">
        <v>77</v>
      </c>
      <c r="E25" s="1" t="s">
        <v>78</v>
      </c>
      <c r="F25" s="1" t="s">
        <v>89</v>
      </c>
      <c r="G25" s="1" t="s">
        <v>90</v>
      </c>
      <c r="H25" s="1" t="s">
        <v>91</v>
      </c>
      <c r="I25" s="1" t="s">
        <v>121</v>
      </c>
      <c r="J25" s="1" t="s">
        <v>122</v>
      </c>
      <c r="K25" s="1" t="s">
        <v>123</v>
      </c>
      <c r="L25" s="1" t="s">
        <v>92</v>
      </c>
      <c r="M25" s="1" t="s">
        <v>93</v>
      </c>
      <c r="N25" s="1" t="s">
        <v>94</v>
      </c>
      <c r="O25" s="1" t="s">
        <v>124</v>
      </c>
      <c r="P25" s="1" t="s">
        <v>125</v>
      </c>
      <c r="Q25" s="1" t="s">
        <v>126</v>
      </c>
      <c r="R25" s="1" t="s">
        <v>20</v>
      </c>
      <c r="S25" s="1" t="s">
        <v>21</v>
      </c>
      <c r="Z25" s="4"/>
      <c r="AA25" s="4"/>
      <c r="AB25" s="4"/>
      <c r="AC25" s="4"/>
      <c r="AD25" s="4"/>
      <c r="AH25" s="4"/>
      <c r="AI25" s="4"/>
      <c r="AL25" s="4"/>
      <c r="AM25" s="4"/>
      <c r="AN25" s="4"/>
      <c r="AO25" s="4"/>
    </row>
    <row r="26" spans="1:44" x14ac:dyDescent="0.25">
      <c r="A26" s="5" t="e">
        <f>#REF!</f>
        <v>#REF!</v>
      </c>
      <c r="B26" s="5" t="e">
        <f>#REF!</f>
        <v>#REF!</v>
      </c>
      <c r="C26" s="5" t="e">
        <f>#REF!</f>
        <v>#REF!</v>
      </c>
      <c r="D26" s="5" t="e">
        <f>#REF!</f>
        <v>#REF!</v>
      </c>
      <c r="E26" s="5" t="e">
        <f>#REF!</f>
        <v>#REF!</v>
      </c>
      <c r="F26" s="5" t="e">
        <f>#REF!</f>
        <v>#REF!</v>
      </c>
      <c r="G26" s="5" t="e">
        <f>#REF!</f>
        <v>#REF!</v>
      </c>
      <c r="H26" s="5" t="e">
        <f>#REF!</f>
        <v>#REF!</v>
      </c>
      <c r="I26" s="5" t="e">
        <f>#REF!</f>
        <v>#REF!</v>
      </c>
      <c r="J26" s="5" t="e">
        <f>#REF!</f>
        <v>#REF!</v>
      </c>
      <c r="K26" s="5" t="e">
        <f>#REF!</f>
        <v>#REF!</v>
      </c>
      <c r="L26" s="5" t="e">
        <f>#REF!</f>
        <v>#REF!</v>
      </c>
      <c r="M26" s="5" t="e">
        <f>#REF!</f>
        <v>#REF!</v>
      </c>
      <c r="N26" s="5" t="e">
        <f>#REF!</f>
        <v>#REF!</v>
      </c>
      <c r="O26" s="5" t="e">
        <f>#REF!</f>
        <v>#REF!</v>
      </c>
      <c r="P26" s="5" t="e">
        <f>#REF!</f>
        <v>#REF!</v>
      </c>
      <c r="Q26" s="5" t="e">
        <f>#REF!</f>
        <v>#REF!</v>
      </c>
      <c r="R26" s="5" t="e">
        <f>#REF!</f>
        <v>#REF!</v>
      </c>
      <c r="S26" s="5" t="e">
        <f>#REF!</f>
        <v>#REF!</v>
      </c>
      <c r="Z26" s="4"/>
      <c r="AA26" s="4"/>
      <c r="AB26" s="4"/>
      <c r="AC26" s="4"/>
      <c r="AD26" s="4"/>
      <c r="AG26" s="4"/>
      <c r="AH26" s="4"/>
      <c r="AI26" s="4"/>
      <c r="AK26" s="4"/>
      <c r="AL26" s="4"/>
      <c r="AM26" s="4"/>
      <c r="AN26" s="4"/>
      <c r="AO26" s="4"/>
    </row>
    <row r="27" spans="1:44"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F27" s="4"/>
      <c r="AG27" s="4"/>
      <c r="AH27" s="4"/>
      <c r="AI27" s="4"/>
      <c r="AJ27" s="4"/>
      <c r="AK27" s="4"/>
      <c r="AL27" s="4"/>
      <c r="AM27" s="4"/>
      <c r="AN27" s="4"/>
      <c r="AO27" s="4"/>
    </row>
    <row r="28" spans="1:44"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row>
    <row r="29" spans="1:44" ht="15.6" x14ac:dyDescent="0.3">
      <c r="A29" s="19" t="s">
        <v>139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row>
    <row r="30" spans="1:44" ht="61.2" x14ac:dyDescent="0.25">
      <c r="A30" s="1" t="s">
        <v>22</v>
      </c>
      <c r="B30" s="1" t="s">
        <v>23</v>
      </c>
      <c r="C30" s="1" t="s">
        <v>24</v>
      </c>
      <c r="D30" s="1" t="s">
        <v>25</v>
      </c>
      <c r="E30" s="3" t="s">
        <v>79</v>
      </c>
      <c r="F30" s="1" t="s">
        <v>95</v>
      </c>
      <c r="G30" s="1" t="s">
        <v>96</v>
      </c>
      <c r="H30" s="1" t="s">
        <v>97</v>
      </c>
      <c r="I30" s="1" t="s">
        <v>98</v>
      </c>
      <c r="J30" s="1" t="s">
        <v>99</v>
      </c>
      <c r="K30" s="1" t="s">
        <v>127</v>
      </c>
      <c r="L30" s="1" t="s">
        <v>60</v>
      </c>
      <c r="M30" s="1" t="s">
        <v>61</v>
      </c>
      <c r="N30" s="1" t="s">
        <v>62</v>
      </c>
      <c r="O30" s="1" t="s">
        <v>63</v>
      </c>
      <c r="P30" s="1" t="s">
        <v>100</v>
      </c>
      <c r="Q30" s="1" t="s">
        <v>128</v>
      </c>
      <c r="R30" s="1" t="s">
        <v>189</v>
      </c>
      <c r="S30" s="1" t="s">
        <v>164</v>
      </c>
      <c r="T30" s="1" t="s">
        <v>165</v>
      </c>
      <c r="U30" s="1" t="s">
        <v>166</v>
      </c>
      <c r="V30" s="1" t="s">
        <v>167</v>
      </c>
      <c r="W30" s="1" t="s">
        <v>190</v>
      </c>
      <c r="X30" s="1" t="s">
        <v>168</v>
      </c>
      <c r="Y30" s="1" t="s">
        <v>169</v>
      </c>
      <c r="Z30" s="1" t="s">
        <v>170</v>
      </c>
      <c r="AA30" s="1" t="s">
        <v>171</v>
      </c>
      <c r="AB30" s="1" t="s">
        <v>191</v>
      </c>
      <c r="AC30" s="1" t="s">
        <v>172</v>
      </c>
      <c r="AD30" s="1" t="s">
        <v>173</v>
      </c>
      <c r="AE30" s="1" t="s">
        <v>174</v>
      </c>
      <c r="AF30" s="1" t="s">
        <v>175</v>
      </c>
      <c r="AG30" s="1" t="s">
        <v>192</v>
      </c>
      <c r="AH30" s="1" t="s">
        <v>176</v>
      </c>
      <c r="AI30" s="1" t="s">
        <v>177</v>
      </c>
      <c r="AJ30" s="1" t="s">
        <v>178</v>
      </c>
      <c r="AK30" s="1" t="s">
        <v>179</v>
      </c>
      <c r="AL30" s="1" t="s">
        <v>187</v>
      </c>
      <c r="AM30" s="4"/>
      <c r="AN30" s="4"/>
      <c r="AO30" s="4"/>
      <c r="AP30" s="4"/>
      <c r="AQ30" s="4"/>
      <c r="AR30" s="4"/>
    </row>
    <row r="31" spans="1:44" x14ac:dyDescent="0.25">
      <c r="A31" s="5" t="e">
        <f>#REF!</f>
        <v>#REF!</v>
      </c>
      <c r="B31" s="5" t="e">
        <f>#REF!</f>
        <v>#REF!</v>
      </c>
      <c r="C31" s="6" t="e">
        <f>#REF!</f>
        <v>#REF!</v>
      </c>
      <c r="D31" s="6" t="e">
        <f>#REF!</f>
        <v>#REF!</v>
      </c>
      <c r="E31" t="e">
        <f>#REF!</f>
        <v>#REF!</v>
      </c>
      <c r="F31" s="5" t="e">
        <f>#REF!</f>
        <v>#REF!</v>
      </c>
      <c r="G31" s="5" t="e">
        <f>#REF!</f>
        <v>#REF!</v>
      </c>
      <c r="H31" s="5" t="e">
        <f>#REF!</f>
        <v>#REF!</v>
      </c>
      <c r="I31" s="5" t="e">
        <f>#REF!</f>
        <v>#REF!</v>
      </c>
      <c r="J31" s="5" t="e">
        <f>#REF!</f>
        <v>#REF!</v>
      </c>
      <c r="K31" s="5" t="e">
        <f>#REF!</f>
        <v>#REF!</v>
      </c>
      <c r="L31" s="5" t="e">
        <f>#REF!</f>
        <v>#REF!</v>
      </c>
      <c r="M31" s="5" t="e">
        <f>#REF!</f>
        <v>#REF!</v>
      </c>
      <c r="N31" s="5" t="e">
        <f>#REF!</f>
        <v>#REF!</v>
      </c>
      <c r="O31" s="5" t="e">
        <f>#REF!</f>
        <v>#REF!</v>
      </c>
      <c r="P31" s="5" t="e">
        <f>#REF!</f>
        <v>#REF!</v>
      </c>
      <c r="Q31" s="5" t="e">
        <f>#REF!</f>
        <v>#REF!</v>
      </c>
      <c r="R31" s="5" t="e">
        <f>#REF!</f>
        <v>#REF!</v>
      </c>
      <c r="S31" s="5" t="e">
        <f>#REF!</f>
        <v>#REF!</v>
      </c>
      <c r="T31" s="5" t="e">
        <f>#REF!</f>
        <v>#REF!</v>
      </c>
      <c r="U31" s="5" t="e">
        <f>#REF!</f>
        <v>#REF!</v>
      </c>
      <c r="V31" s="5" t="e">
        <f>#REF!</f>
        <v>#REF!</v>
      </c>
      <c r="W31" s="6" t="e">
        <f>#REF!</f>
        <v>#REF!</v>
      </c>
      <c r="X31" s="6" t="e">
        <f>#REF!</f>
        <v>#REF!</v>
      </c>
      <c r="Y31" s="6" t="e">
        <f>#REF!</f>
        <v>#REF!</v>
      </c>
      <c r="Z31" s="6" t="e">
        <f>#REF!</f>
        <v>#REF!</v>
      </c>
      <c r="AA31" s="6" t="e">
        <f>#REF!</f>
        <v>#REF!</v>
      </c>
      <c r="AB31" s="6" t="e">
        <f>#REF!</f>
        <v>#REF!</v>
      </c>
      <c r="AC31" s="6" t="e">
        <f>#REF!</f>
        <v>#REF!</v>
      </c>
      <c r="AD31" s="6" t="e">
        <f>#REF!</f>
        <v>#REF!</v>
      </c>
      <c r="AE31" s="6" t="e">
        <f>#REF!</f>
        <v>#REF!</v>
      </c>
      <c r="AF31" s="6" t="e">
        <f>#REF!</f>
        <v>#REF!</v>
      </c>
      <c r="AG31" s="4" t="e">
        <f>#REF!</f>
        <v>#REF!</v>
      </c>
      <c r="AH31" s="4" t="e">
        <f>#REF!</f>
        <v>#REF!</v>
      </c>
      <c r="AI31" s="4" t="e">
        <f>#REF!</f>
        <v>#REF!</v>
      </c>
      <c r="AJ31" s="4" t="e">
        <f>#REF!</f>
        <v>#REF!</v>
      </c>
      <c r="AK31" s="4" t="e">
        <f>#REF!</f>
        <v>#REF!</v>
      </c>
      <c r="AL31" s="4" t="e">
        <f>#REF!</f>
        <v>#REF!</v>
      </c>
      <c r="AM31" s="4"/>
      <c r="AN31" s="4"/>
      <c r="AO31" s="4"/>
      <c r="AP31" s="4"/>
      <c r="AQ31" s="4"/>
      <c r="AR31" s="4"/>
    </row>
    <row r="32" spans="1:44" x14ac:dyDescent="0.25">
      <c r="A32" s="4"/>
      <c r="B32" s="4"/>
      <c r="C32" s="4"/>
      <c r="D32" s="4"/>
      <c r="E32" s="4"/>
      <c r="F32" s="4"/>
      <c r="G32" s="4"/>
      <c r="H32" s="4"/>
      <c r="I32" s="4"/>
      <c r="J32" s="4"/>
      <c r="K32" s="4"/>
      <c r="L32" s="4"/>
      <c r="M32" s="4"/>
      <c r="N32" s="4"/>
      <c r="O32" s="4"/>
      <c r="P32" s="4"/>
      <c r="Q32" s="4"/>
      <c r="U32" s="4"/>
      <c r="Y32" s="4"/>
      <c r="AC32" s="4"/>
      <c r="AG32" s="4"/>
      <c r="AH32" s="4"/>
      <c r="AI32" s="4"/>
      <c r="AJ32" s="4"/>
      <c r="AL32" s="4"/>
      <c r="AM32" s="4"/>
      <c r="AN32" s="4"/>
      <c r="AO32" s="4"/>
    </row>
    <row r="33" spans="1:41" x14ac:dyDescent="0.25">
      <c r="A33" s="4"/>
      <c r="B33" s="4"/>
      <c r="C33" s="4"/>
      <c r="D33" s="4"/>
      <c r="E33" s="4"/>
      <c r="F33" s="4"/>
      <c r="G33" s="4"/>
      <c r="H33" s="4"/>
      <c r="I33" s="4"/>
      <c r="J33" s="4"/>
      <c r="K33" s="4"/>
      <c r="L33" s="4"/>
      <c r="M33" s="4"/>
      <c r="N33" s="4"/>
      <c r="O33" s="4"/>
      <c r="P33" s="4"/>
      <c r="Q33" s="4"/>
      <c r="T33" s="4"/>
      <c r="U33" s="4"/>
      <c r="X33" s="4"/>
      <c r="Y33" s="4"/>
      <c r="AB33" s="4"/>
      <c r="AC33" s="4"/>
      <c r="AF33" s="4"/>
      <c r="AG33" s="4"/>
      <c r="AH33" s="4"/>
      <c r="AI33" s="4"/>
      <c r="AJ33" s="4"/>
      <c r="AK33" s="4"/>
      <c r="AL33" s="4"/>
      <c r="AM33" s="4"/>
      <c r="AN33" s="4"/>
      <c r="AO33" s="4"/>
    </row>
    <row r="34" spans="1:41" ht="15.6" x14ac:dyDescent="0.3">
      <c r="A34" s="19" t="s">
        <v>140</v>
      </c>
      <c r="B34" s="4"/>
      <c r="C34" s="4"/>
      <c r="D34" s="4"/>
      <c r="E34" s="4"/>
      <c r="F34" s="4"/>
      <c r="G34" s="4"/>
      <c r="H34" s="4"/>
      <c r="I34" s="4"/>
      <c r="J34" s="4"/>
      <c r="K34" s="4"/>
      <c r="L34" s="4"/>
      <c r="M34" s="4"/>
      <c r="N34" s="4"/>
      <c r="O34" s="4"/>
      <c r="P34" s="4"/>
      <c r="Q34" s="4"/>
      <c r="S34" s="4"/>
      <c r="T34" s="4"/>
      <c r="U34" s="4"/>
      <c r="W34" s="4"/>
      <c r="X34" s="4"/>
      <c r="Y34" s="4"/>
      <c r="AA34" s="4"/>
      <c r="AB34" s="4"/>
      <c r="AC34" s="4"/>
      <c r="AE34" s="4"/>
      <c r="AF34" s="4"/>
      <c r="AG34" s="4"/>
      <c r="AH34" s="4"/>
      <c r="AI34" s="4"/>
      <c r="AJ34" s="4"/>
      <c r="AK34" s="4"/>
      <c r="AL34" s="4"/>
      <c r="AM34" s="4"/>
      <c r="AN34" s="4"/>
      <c r="AO34" s="4"/>
    </row>
    <row r="35" spans="1:41" ht="40.799999999999997" x14ac:dyDescent="0.25">
      <c r="A35" s="2" t="s">
        <v>108</v>
      </c>
      <c r="B35" s="1" t="s">
        <v>101</v>
      </c>
      <c r="C35" s="1" t="s">
        <v>27</v>
      </c>
      <c r="D35" s="2" t="s">
        <v>109</v>
      </c>
      <c r="E35" s="1" t="s">
        <v>102</v>
      </c>
      <c r="F35" s="1" t="s">
        <v>27</v>
      </c>
      <c r="G35" s="1" t="s">
        <v>113</v>
      </c>
      <c r="H35" s="1" t="s">
        <v>143</v>
      </c>
      <c r="I35" s="1" t="s">
        <v>112</v>
      </c>
      <c r="J35" s="2" t="s">
        <v>110</v>
      </c>
      <c r="K35" s="1" t="s">
        <v>103</v>
      </c>
      <c r="L35" s="1" t="s">
        <v>27</v>
      </c>
      <c r="M35" s="2" t="s">
        <v>111</v>
      </c>
      <c r="N35" s="1" t="s">
        <v>104</v>
      </c>
      <c r="O35" s="1" t="s">
        <v>27</v>
      </c>
      <c r="P35" s="1" t="s">
        <v>147</v>
      </c>
      <c r="Q35" s="1" t="s">
        <v>146</v>
      </c>
      <c r="R35" s="1" t="s">
        <v>149</v>
      </c>
      <c r="S35" s="1" t="s">
        <v>148</v>
      </c>
      <c r="W35" s="4"/>
      <c r="X35" s="4"/>
      <c r="Y35" s="4"/>
      <c r="Z35" s="4"/>
      <c r="AA35" s="4"/>
      <c r="AB35" s="4"/>
      <c r="AC35" s="4"/>
      <c r="AD35" s="4"/>
      <c r="AE35" s="4"/>
      <c r="AF35" s="4"/>
      <c r="AG35" s="4"/>
      <c r="AH35" s="4"/>
      <c r="AI35" s="4"/>
      <c r="AJ35" s="4"/>
      <c r="AK35" s="4"/>
      <c r="AL35" s="4"/>
      <c r="AM35" s="4"/>
      <c r="AN35" s="4"/>
      <c r="AO35" s="4"/>
    </row>
    <row r="36" spans="1:41" x14ac:dyDescent="0.25">
      <c r="A36" s="5" t="e">
        <f>#REF!</f>
        <v>#REF!</v>
      </c>
      <c r="B36" s="5" t="e">
        <f>#REF!</f>
        <v>#REF!</v>
      </c>
      <c r="C36" s="6" t="e">
        <f>#REF!</f>
        <v>#REF!</v>
      </c>
      <c r="D36" s="5" t="e">
        <f>#REF!</f>
        <v>#REF!</v>
      </c>
      <c r="E36" s="5" t="e">
        <f>#REF!</f>
        <v>#REF!</v>
      </c>
      <c r="F36" s="6" t="e">
        <f>#REF!</f>
        <v>#REF!</v>
      </c>
      <c r="G36" s="5" t="e">
        <f>#REF!</f>
        <v>#REF!</v>
      </c>
      <c r="H36" s="5" t="e">
        <f>#REF!</f>
        <v>#REF!</v>
      </c>
      <c r="I36" s="5" t="e">
        <f>#REF!</f>
        <v>#REF!</v>
      </c>
      <c r="J36" s="5" t="e">
        <f>#REF!</f>
        <v>#REF!</v>
      </c>
      <c r="K36" s="5" t="e">
        <f>#REF!</f>
        <v>#REF!</v>
      </c>
      <c r="L36" s="6" t="e">
        <f>#REF!</f>
        <v>#REF!</v>
      </c>
      <c r="M36" s="5" t="e">
        <f>#REF!</f>
        <v>#REF!</v>
      </c>
      <c r="N36" s="5" t="e">
        <f>#REF!</f>
        <v>#REF!</v>
      </c>
      <c r="O36" s="6" t="e">
        <f>#REF!</f>
        <v>#REF!</v>
      </c>
      <c r="P36" s="4" t="e">
        <f>#REF!</f>
        <v>#REF!</v>
      </c>
      <c r="Q36" s="21" t="e">
        <f>#REF!</f>
        <v>#REF!</v>
      </c>
      <c r="R36" s="20" t="e">
        <f>#REF!</f>
        <v>#REF!</v>
      </c>
      <c r="S36" s="21" t="e">
        <f>#REF!</f>
        <v>#REF!</v>
      </c>
      <c r="W36" s="20"/>
      <c r="X36" s="21"/>
      <c r="Y36" s="4"/>
      <c r="Z36" s="4"/>
      <c r="AA36" s="4"/>
      <c r="AB36" s="4"/>
      <c r="AC36" s="4"/>
      <c r="AD36" s="4"/>
      <c r="AE36" s="4"/>
      <c r="AF36" s="4"/>
      <c r="AG36" s="4"/>
      <c r="AH36" s="4"/>
      <c r="AI36" s="4"/>
      <c r="AJ36" s="4"/>
      <c r="AK36" s="4"/>
      <c r="AL36" s="4"/>
      <c r="AM36" s="4"/>
      <c r="AN36" s="4"/>
      <c r="AO36" s="4"/>
    </row>
    <row r="37" spans="1:4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row>
    <row r="38" spans="1:4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15.6" x14ac:dyDescent="0.3">
      <c r="A39" s="19" t="s">
        <v>141</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row>
    <row r="40" spans="1:41" ht="61.2" x14ac:dyDescent="0.25">
      <c r="A40" s="2" t="s">
        <v>28</v>
      </c>
      <c r="B40" s="3" t="s">
        <v>64</v>
      </c>
      <c r="C40" s="3" t="s">
        <v>72</v>
      </c>
      <c r="D40" s="3" t="s">
        <v>120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x14ac:dyDescent="0.25">
      <c r="A41" s="5" t="e">
        <f>#REF!</f>
        <v>#REF!</v>
      </c>
      <c r="B41" s="5" t="e">
        <f>#REF!</f>
        <v>#REF!</v>
      </c>
      <c r="C41" s="4" t="e">
        <f>#REF!</f>
        <v>#REF!</v>
      </c>
      <c r="D41" s="4" t="e">
        <f>#REF!</f>
        <v>#REF!</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row>
  </sheetData>
  <sheetProtection sheet="1" objects="1" scenarios="1"/>
  <mergeCells count="1">
    <mergeCell ref="A2:H2"/>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130" zoomScaleNormal="130" workbookViewId="0">
      <selection activeCell="D39" sqref="D39"/>
    </sheetView>
  </sheetViews>
  <sheetFormatPr defaultRowHeight="13.2" x14ac:dyDescent="0.25"/>
  <sheetData/>
  <pageMargins left="0.7" right="0.7" top="0.75" bottom="0.75" header="0.3" footer="0.3"/>
  <pageSetup paperSize="9" orientation="landscape" r:id="rId1"/>
  <drawing r:id="rId2"/>
  <legacyDrawing r:id="rId3"/>
  <oleObjects>
    <mc:AlternateContent xmlns:mc="http://schemas.openxmlformats.org/markup-compatibility/2006">
      <mc:Choice Requires="x14">
        <oleObject progId="PowerPoint.Slide.12" shapeId="1025" r:id="rId4">
          <objectPr defaultSize="0" autoPict="0" r:id="rId5">
            <anchor moveWithCells="1">
              <from>
                <xdr:col>0</xdr:col>
                <xdr:colOff>22860</xdr:colOff>
                <xdr:row>0</xdr:row>
                <xdr:rowOff>0</xdr:rowOff>
              </from>
              <to>
                <xdr:col>13</xdr:col>
                <xdr:colOff>266700</xdr:colOff>
                <xdr:row>36</xdr:row>
                <xdr:rowOff>99060</xdr:rowOff>
              </to>
            </anchor>
          </objectPr>
        </oleObject>
      </mc:Choice>
      <mc:Fallback>
        <oleObject progId="PowerPoint.Slide.12"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97"/>
  <sheetViews>
    <sheetView showGridLines="0" tabSelected="1" topLeftCell="A82" zoomScaleNormal="100" workbookViewId="0">
      <selection sqref="A1:G1"/>
    </sheetView>
  </sheetViews>
  <sheetFormatPr defaultColWidth="9.21875" defaultRowHeight="13.2" x14ac:dyDescent="0.25"/>
  <cols>
    <col min="1" max="1" width="40.44140625" style="7" customWidth="1"/>
    <col min="2" max="2" width="17.21875" style="7" customWidth="1"/>
    <col min="3" max="5" width="7.21875" style="7" customWidth="1"/>
    <col min="6" max="6" width="8.44140625" style="7" customWidth="1"/>
    <col min="7" max="7" width="19.44140625" style="7" customWidth="1"/>
    <col min="8" max="8" width="1.77734375" style="7" customWidth="1"/>
    <col min="9" max="9" width="15.21875" style="40" customWidth="1"/>
    <col min="10" max="28" width="9.21875" style="7"/>
    <col min="29" max="29" width="12.44140625" style="7" customWidth="1"/>
    <col min="30" max="32" width="9.21875" style="7"/>
    <col min="33" max="33" width="32" style="10" bestFit="1" customWidth="1"/>
    <col min="34" max="35" width="9.21875" style="7"/>
    <col min="36" max="36" width="43.5546875" style="7" bestFit="1" customWidth="1"/>
    <col min="37" max="37" width="26.77734375" style="7" bestFit="1" customWidth="1"/>
    <col min="38" max="38" width="21.5546875" style="7" bestFit="1" customWidth="1"/>
    <col min="39" max="39" width="10.21875" style="7" bestFit="1" customWidth="1"/>
    <col min="40" max="40" width="16.21875" style="7" bestFit="1" customWidth="1"/>
    <col min="41" max="41" width="10.21875" style="7" bestFit="1" customWidth="1"/>
    <col min="42" max="42" width="9.21875" style="7"/>
    <col min="43" max="43" width="17.21875" style="7" customWidth="1"/>
    <col min="44" max="44" width="12.21875" style="7" customWidth="1"/>
    <col min="45" max="16384" width="9.21875" style="7"/>
  </cols>
  <sheetData>
    <row r="1" spans="1:44" ht="18" x14ac:dyDescent="0.35">
      <c r="A1" s="232" t="s">
        <v>247</v>
      </c>
      <c r="B1" s="232"/>
      <c r="C1" s="232"/>
      <c r="D1" s="232"/>
      <c r="E1" s="232"/>
      <c r="F1" s="232"/>
      <c r="G1" s="232"/>
    </row>
    <row r="2" spans="1:44" ht="7.95" customHeight="1" x14ac:dyDescent="0.25"/>
    <row r="3" spans="1:44" ht="21" customHeight="1" x14ac:dyDescent="0.25">
      <c r="A3" s="234" t="str">
        <f>IF(COUNTIF(I:I,"Yes")&gt;0,"Warning: Some Required Fields Have Not Been Entered","")</f>
        <v>Warning: Some Required Fields Have Not Been Entered</v>
      </c>
      <c r="B3" s="234"/>
      <c r="C3" s="234"/>
      <c r="D3" s="234"/>
      <c r="E3" s="234"/>
      <c r="F3" s="234"/>
      <c r="G3" s="234"/>
      <c r="H3" s="151"/>
      <c r="I3" s="151"/>
      <c r="AC3" s="48" t="s">
        <v>207</v>
      </c>
      <c r="AD3" s="7" t="s">
        <v>188</v>
      </c>
      <c r="AE3" s="48" t="s">
        <v>207</v>
      </c>
      <c r="AF3" s="48" t="s">
        <v>207</v>
      </c>
      <c r="AG3" s="96" t="s">
        <v>207</v>
      </c>
      <c r="AH3" s="48" t="s">
        <v>207</v>
      </c>
      <c r="AI3" s="48" t="s">
        <v>207</v>
      </c>
      <c r="AJ3" s="48" t="s">
        <v>207</v>
      </c>
      <c r="AK3" s="48" t="s">
        <v>207</v>
      </c>
      <c r="AL3" s="48" t="s">
        <v>207</v>
      </c>
      <c r="AM3" s="48" t="s">
        <v>207</v>
      </c>
      <c r="AN3" s="48" t="s">
        <v>207</v>
      </c>
      <c r="AO3" s="48" t="s">
        <v>207</v>
      </c>
      <c r="AP3" s="48" t="s">
        <v>207</v>
      </c>
      <c r="AQ3" s="48" t="s">
        <v>207</v>
      </c>
      <c r="AR3" s="48" t="s">
        <v>207</v>
      </c>
    </row>
    <row r="4" spans="1:44" s="60" customFormat="1" ht="46.5" customHeight="1" x14ac:dyDescent="0.25">
      <c r="A4" s="255" t="s">
        <v>309</v>
      </c>
      <c r="B4" s="255"/>
      <c r="C4" s="255"/>
      <c r="D4" s="255"/>
      <c r="E4" s="255"/>
      <c r="F4" s="255"/>
      <c r="G4" s="255"/>
      <c r="H4" s="152"/>
      <c r="I4" s="152"/>
      <c r="AC4" s="94" t="s">
        <v>114</v>
      </c>
      <c r="AE4" s="94" t="s">
        <v>2</v>
      </c>
      <c r="AF4" s="94">
        <v>2</v>
      </c>
      <c r="AG4" s="94" t="s">
        <v>185</v>
      </c>
      <c r="AI4" s="67"/>
      <c r="AJ4" s="68" t="s">
        <v>196</v>
      </c>
      <c r="AK4" s="60" t="s">
        <v>115</v>
      </c>
      <c r="AL4" s="69" t="s">
        <v>224</v>
      </c>
      <c r="AM4" s="69" t="s">
        <v>213</v>
      </c>
      <c r="AN4" s="69" t="s">
        <v>229</v>
      </c>
      <c r="AO4" s="88">
        <v>0</v>
      </c>
      <c r="AP4" s="94">
        <v>1</v>
      </c>
      <c r="AQ4" s="131" t="s">
        <v>264</v>
      </c>
      <c r="AR4" s="146" t="s">
        <v>293</v>
      </c>
    </row>
    <row r="5" spans="1:44" s="60" customFormat="1" ht="49.5" customHeight="1" x14ac:dyDescent="0.25">
      <c r="A5" s="235" t="s">
        <v>312</v>
      </c>
      <c r="B5" s="235"/>
      <c r="C5" s="235"/>
      <c r="D5" s="235"/>
      <c r="E5" s="235"/>
      <c r="F5" s="235"/>
      <c r="G5" s="235"/>
      <c r="H5" s="153"/>
      <c r="I5" s="153"/>
      <c r="AC5" s="10" t="s">
        <v>70</v>
      </c>
      <c r="AD5" s="7"/>
      <c r="AE5" s="48" t="s">
        <v>1</v>
      </c>
      <c r="AF5" s="10">
        <v>3</v>
      </c>
      <c r="AG5" s="10" t="s">
        <v>0</v>
      </c>
      <c r="AH5" s="7"/>
      <c r="AI5" s="13"/>
      <c r="AJ5" t="s">
        <v>198</v>
      </c>
      <c r="AK5" s="7" t="s">
        <v>116</v>
      </c>
      <c r="AL5" s="48" t="s">
        <v>225</v>
      </c>
      <c r="AM5" s="48" t="s">
        <v>244</v>
      </c>
      <c r="AN5" s="62" t="s">
        <v>230</v>
      </c>
      <c r="AO5" s="88">
        <v>4.1666666666666699E-2</v>
      </c>
      <c r="AP5" s="10">
        <f>AP4+1</f>
        <v>2</v>
      </c>
      <c r="AQ5" s="131" t="s">
        <v>265</v>
      </c>
      <c r="AR5" s="147" t="s">
        <v>294</v>
      </c>
    </row>
    <row r="6" spans="1:44" s="60" customFormat="1" ht="15" customHeight="1" x14ac:dyDescent="0.25">
      <c r="A6" s="233" t="s">
        <v>306</v>
      </c>
      <c r="B6" s="233"/>
      <c r="C6" s="233"/>
      <c r="D6" s="233"/>
      <c r="E6" s="233"/>
      <c r="F6" s="233"/>
      <c r="G6" s="233"/>
      <c r="AC6" s="10" t="s">
        <v>295</v>
      </c>
      <c r="AD6" s="55"/>
      <c r="AE6" s="55"/>
      <c r="AF6" s="63">
        <v>4</v>
      </c>
      <c r="AG6" s="97" t="s">
        <v>195</v>
      </c>
      <c r="AH6" s="7"/>
      <c r="AI6" s="13"/>
      <c r="AJ6" t="s">
        <v>182</v>
      </c>
      <c r="AK6" s="7" t="s">
        <v>119</v>
      </c>
      <c r="AL6" s="48" t="s">
        <v>226</v>
      </c>
      <c r="AM6" s="49" t="s">
        <v>5</v>
      </c>
      <c r="AN6" s="49" t="s">
        <v>2</v>
      </c>
      <c r="AO6" s="88">
        <v>8.3333333333333301E-2</v>
      </c>
      <c r="AP6" s="10">
        <f t="shared" ref="AP6:AP11" si="0">AP5+1</f>
        <v>3</v>
      </c>
      <c r="AQ6" s="130" t="s">
        <v>266</v>
      </c>
      <c r="AR6" s="55"/>
    </row>
    <row r="7" spans="1:44" ht="20.100000000000001" customHeight="1" x14ac:dyDescent="0.25">
      <c r="A7" s="221" t="s">
        <v>74</v>
      </c>
      <c r="B7" s="221"/>
      <c r="C7" s="221"/>
      <c r="D7" s="221"/>
      <c r="E7" s="221"/>
      <c r="F7" s="221"/>
      <c r="G7" s="221"/>
      <c r="I7" s="50" t="s">
        <v>214</v>
      </c>
      <c r="J7" s="23"/>
      <c r="K7" s="23"/>
      <c r="L7" s="23"/>
      <c r="M7" s="23"/>
      <c r="N7" s="23"/>
      <c r="O7" s="23"/>
      <c r="P7" s="23"/>
      <c r="Q7" s="23"/>
      <c r="R7" s="23"/>
      <c r="S7" s="23"/>
      <c r="T7" s="23"/>
      <c r="U7" s="23"/>
      <c r="V7" s="23"/>
      <c r="AC7" s="10" t="s">
        <v>68</v>
      </c>
      <c r="AF7" s="10">
        <v>5</v>
      </c>
      <c r="AG7" s="97" t="s">
        <v>193</v>
      </c>
      <c r="AI7" s="13"/>
      <c r="AJ7" t="s">
        <v>197</v>
      </c>
      <c r="AK7" s="7" t="s">
        <v>117</v>
      </c>
      <c r="AL7" s="48" t="s">
        <v>227</v>
      </c>
      <c r="AO7" s="88">
        <v>0.16666666666666699</v>
      </c>
      <c r="AP7" s="10">
        <f t="shared" si="0"/>
        <v>4</v>
      </c>
      <c r="AQ7" s="130" t="s">
        <v>267</v>
      </c>
    </row>
    <row r="8" spans="1:44" s="55" customFormat="1" ht="5.25" customHeight="1" x14ac:dyDescent="0.25">
      <c r="A8" s="53"/>
      <c r="B8" s="53"/>
      <c r="C8" s="53"/>
      <c r="D8" s="53"/>
      <c r="E8" s="53"/>
      <c r="F8" s="53"/>
      <c r="G8" s="53"/>
      <c r="I8" s="139"/>
      <c r="J8" s="61"/>
      <c r="K8" s="61"/>
      <c r="L8" s="61"/>
      <c r="M8" s="61"/>
      <c r="N8" s="61"/>
      <c r="O8" s="61"/>
      <c r="P8" s="61"/>
      <c r="Q8" s="61"/>
      <c r="R8" s="61"/>
      <c r="S8" s="61"/>
      <c r="T8" s="61"/>
      <c r="U8" s="61"/>
      <c r="V8" s="61"/>
      <c r="AC8" s="10" t="s">
        <v>69</v>
      </c>
      <c r="AF8" s="63"/>
      <c r="AG8" s="97" t="s">
        <v>194</v>
      </c>
      <c r="AI8" s="59"/>
      <c r="AJ8" t="s">
        <v>181</v>
      </c>
      <c r="AK8" s="7" t="s">
        <v>118</v>
      </c>
      <c r="AL8" s="49"/>
      <c r="AO8" s="88">
        <v>0.20833333333333301</v>
      </c>
      <c r="AP8" s="10">
        <f t="shared" si="0"/>
        <v>5</v>
      </c>
      <c r="AQ8" s="131" t="s">
        <v>268</v>
      </c>
    </row>
    <row r="9" spans="1:44" ht="23.25" customHeight="1" x14ac:dyDescent="0.25">
      <c r="A9" s="76" t="s">
        <v>305</v>
      </c>
      <c r="B9" s="52" t="s">
        <v>207</v>
      </c>
      <c r="C9" s="33"/>
      <c r="D9" s="222" t="str">
        <f>IF(OR(B11="Training Course", B11="Conference"),"You have indicated 'Training Course' or 'Conference'. If this is covered by Continuing Medical Education (CME) grant, please contact Travel Agent directly. DO NOT SUBMIT THIS FORM.","")</f>
        <v/>
      </c>
      <c r="E9" s="223"/>
      <c r="F9" s="223"/>
      <c r="G9" s="223"/>
      <c r="I9" s="41" t="str">
        <f>IF(B9="Select One","Yes","")</f>
        <v>Yes</v>
      </c>
      <c r="J9" s="22"/>
      <c r="K9" s="22"/>
      <c r="L9" s="22"/>
      <c r="M9" s="22"/>
      <c r="N9" s="22"/>
      <c r="O9" s="22"/>
      <c r="P9" s="22"/>
      <c r="Q9" s="22"/>
      <c r="R9" s="22"/>
      <c r="S9" s="22"/>
      <c r="T9" s="22"/>
      <c r="U9" s="22"/>
      <c r="V9" s="22"/>
      <c r="AC9" s="95" t="s">
        <v>71</v>
      </c>
      <c r="AF9" s="10">
        <v>5</v>
      </c>
      <c r="AG9" s="97" t="s">
        <v>195</v>
      </c>
      <c r="AI9" s="13"/>
      <c r="AJ9" t="s">
        <v>200</v>
      </c>
      <c r="AK9" s="7" t="s">
        <v>282</v>
      </c>
      <c r="AL9" s="48"/>
      <c r="AO9" s="88">
        <v>0.25</v>
      </c>
      <c r="AP9" s="10">
        <f t="shared" si="0"/>
        <v>6</v>
      </c>
      <c r="AQ9" s="130" t="s">
        <v>269</v>
      </c>
    </row>
    <row r="10" spans="1:44" s="55" customFormat="1" ht="6" customHeight="1" x14ac:dyDescent="0.25">
      <c r="A10" s="79"/>
      <c r="B10" s="81"/>
      <c r="C10" s="80"/>
      <c r="D10" s="223"/>
      <c r="E10" s="223"/>
      <c r="F10" s="223"/>
      <c r="G10" s="223"/>
      <c r="I10" s="83"/>
      <c r="J10" s="57"/>
      <c r="K10" s="57"/>
      <c r="L10" s="57"/>
      <c r="M10" s="57"/>
      <c r="N10" s="57"/>
      <c r="O10" s="57"/>
      <c r="P10" s="57"/>
      <c r="Q10" s="57"/>
      <c r="R10" s="57"/>
      <c r="S10" s="57"/>
      <c r="T10" s="57"/>
      <c r="U10" s="57"/>
      <c r="V10" s="57"/>
      <c r="AC10" s="10" t="s">
        <v>296</v>
      </c>
      <c r="AD10" s="82"/>
      <c r="AE10" s="82"/>
      <c r="AF10" s="95"/>
      <c r="AG10" s="82"/>
      <c r="AH10" s="82"/>
      <c r="AI10" s="84"/>
      <c r="AJ10" t="s">
        <v>182</v>
      </c>
      <c r="AK10" s="82"/>
      <c r="AL10" s="85"/>
      <c r="AM10" s="82"/>
      <c r="AN10" s="82"/>
      <c r="AO10" s="88">
        <v>0.29166666666666702</v>
      </c>
      <c r="AP10" s="10">
        <f t="shared" si="0"/>
        <v>7</v>
      </c>
      <c r="AQ10" s="130" t="s">
        <v>270</v>
      </c>
      <c r="AR10" s="82"/>
    </row>
    <row r="11" spans="1:44" ht="23.25" customHeight="1" x14ac:dyDescent="0.25">
      <c r="A11" s="76" t="s">
        <v>212</v>
      </c>
      <c r="B11" s="52" t="s">
        <v>207</v>
      </c>
      <c r="C11" s="33"/>
      <c r="D11" s="223"/>
      <c r="E11" s="223"/>
      <c r="F11" s="223"/>
      <c r="G11" s="223"/>
      <c r="I11" s="41" t="str">
        <f>IF(B11="Select One","Yes","")</f>
        <v>Yes</v>
      </c>
      <c r="J11" s="22"/>
      <c r="K11" s="22"/>
      <c r="L11" s="22"/>
      <c r="M11" s="22"/>
      <c r="N11" s="22"/>
      <c r="O11" s="22"/>
      <c r="P11" s="22"/>
      <c r="Q11" s="22"/>
      <c r="R11" s="22"/>
      <c r="S11" s="22"/>
      <c r="T11" s="22"/>
      <c r="U11" s="22"/>
      <c r="V11" s="22"/>
      <c r="AF11" s="10">
        <v>9</v>
      </c>
      <c r="AJ11" s="7" t="s">
        <v>183</v>
      </c>
      <c r="AO11" s="88">
        <v>0.33333333333333298</v>
      </c>
      <c r="AP11" s="10">
        <f t="shared" si="0"/>
        <v>8</v>
      </c>
      <c r="AQ11" s="130" t="s">
        <v>271</v>
      </c>
    </row>
    <row r="12" spans="1:44" s="82" customFormat="1" ht="7.5" customHeight="1" x14ac:dyDescent="0.25">
      <c r="A12" s="79"/>
      <c r="B12" s="81"/>
      <c r="C12" s="80"/>
      <c r="D12" s="223"/>
      <c r="E12" s="223"/>
      <c r="F12" s="223"/>
      <c r="G12" s="223"/>
      <c r="I12" s="83"/>
      <c r="J12" s="57"/>
      <c r="K12" s="57"/>
      <c r="L12" s="57"/>
      <c r="M12" s="57"/>
      <c r="N12" s="57"/>
      <c r="O12" s="57"/>
      <c r="P12" s="57"/>
      <c r="Q12" s="57"/>
      <c r="R12" s="57"/>
      <c r="S12" s="57"/>
      <c r="T12" s="57"/>
      <c r="U12" s="57"/>
      <c r="V12" s="57"/>
      <c r="AC12" s="7"/>
      <c r="AD12" s="7"/>
      <c r="AE12" s="7"/>
      <c r="AF12" s="10">
        <v>6</v>
      </c>
      <c r="AG12" s="10"/>
      <c r="AH12" s="7"/>
      <c r="AI12" s="13"/>
      <c r="AJ12" s="7" t="s">
        <v>184</v>
      </c>
      <c r="AK12" s="7"/>
      <c r="AL12" s="7"/>
      <c r="AM12" s="7"/>
      <c r="AN12" s="7"/>
      <c r="AO12" s="88">
        <v>0.375</v>
      </c>
      <c r="AP12" s="7"/>
      <c r="AQ12" s="130" t="s">
        <v>272</v>
      </c>
      <c r="AR12" s="7"/>
    </row>
    <row r="13" spans="1:44" ht="23.25" customHeight="1" x14ac:dyDescent="0.25">
      <c r="A13" s="76" t="s">
        <v>217</v>
      </c>
      <c r="B13" s="52" t="s">
        <v>207</v>
      </c>
      <c r="C13" s="33"/>
      <c r="D13" s="223"/>
      <c r="E13" s="223"/>
      <c r="F13" s="223"/>
      <c r="G13" s="223"/>
      <c r="I13" s="41" t="str">
        <f>IF(B13="Select One","Yes","")</f>
        <v>Yes</v>
      </c>
      <c r="J13" s="22"/>
      <c r="K13" s="22"/>
      <c r="L13" s="22"/>
      <c r="M13" s="22"/>
      <c r="N13" s="22"/>
      <c r="O13" s="22"/>
      <c r="P13" s="22"/>
      <c r="Q13" s="22"/>
      <c r="R13" s="22"/>
      <c r="S13" s="22"/>
      <c r="T13" s="22"/>
      <c r="U13" s="22"/>
      <c r="V13" s="22"/>
      <c r="AF13" s="10">
        <v>7</v>
      </c>
      <c r="AI13" s="13"/>
      <c r="AO13" s="88">
        <v>0.41666666666666702</v>
      </c>
      <c r="AQ13" s="130" t="s">
        <v>273</v>
      </c>
    </row>
    <row r="14" spans="1:44" ht="25.05" customHeight="1" x14ac:dyDescent="0.25">
      <c r="A14" s="76" t="s">
        <v>280</v>
      </c>
      <c r="B14" s="224"/>
      <c r="C14" s="224"/>
      <c r="D14" s="224"/>
      <c r="E14" s="225"/>
      <c r="F14" s="225"/>
      <c r="G14" s="159"/>
      <c r="I14" s="41" t="str">
        <f>IF(B14="","Yes","")</f>
        <v>Yes</v>
      </c>
      <c r="J14" s="22"/>
      <c r="K14" s="22"/>
      <c r="L14" s="22"/>
      <c r="M14" s="22"/>
      <c r="N14" s="22"/>
      <c r="O14" s="22"/>
      <c r="P14" s="22"/>
      <c r="Q14" s="22"/>
      <c r="R14" s="22"/>
      <c r="S14" s="22"/>
      <c r="T14" s="22"/>
      <c r="U14" s="22"/>
      <c r="V14" s="22"/>
      <c r="AF14" s="10">
        <v>10</v>
      </c>
      <c r="AO14" s="88">
        <v>0.45833333333333298</v>
      </c>
      <c r="AQ14" s="130" t="s">
        <v>274</v>
      </c>
    </row>
    <row r="15" spans="1:44" ht="25.05" customHeight="1" x14ac:dyDescent="0.25">
      <c r="A15" s="136" t="s">
        <v>281</v>
      </c>
      <c r="B15" s="224"/>
      <c r="C15" s="224"/>
      <c r="D15" s="224"/>
      <c r="E15" s="225"/>
      <c r="F15" s="225"/>
      <c r="G15" s="159"/>
      <c r="I15" s="41" t="str">
        <f t="shared" ref="I15:I25" si="1">IF(B15="","Yes","")</f>
        <v>Yes</v>
      </c>
      <c r="J15" s="22"/>
      <c r="K15" s="22"/>
      <c r="L15" s="22"/>
      <c r="M15" s="22"/>
      <c r="N15" s="22"/>
      <c r="O15" s="22"/>
      <c r="P15" s="22"/>
      <c r="Q15" s="22"/>
      <c r="R15" s="22"/>
      <c r="S15" s="22"/>
      <c r="T15" s="22"/>
      <c r="U15" s="22"/>
      <c r="V15" s="22"/>
      <c r="AF15" s="10">
        <v>10</v>
      </c>
      <c r="AO15" s="88">
        <v>0.45833333333333298</v>
      </c>
      <c r="AQ15" s="130" t="s">
        <v>274</v>
      </c>
    </row>
    <row r="16" spans="1:44" ht="25.05" customHeight="1" x14ac:dyDescent="0.25">
      <c r="A16" s="76" t="s">
        <v>285</v>
      </c>
      <c r="B16" s="226"/>
      <c r="C16" s="226"/>
      <c r="D16" s="226"/>
      <c r="E16" s="225"/>
      <c r="F16" s="225"/>
      <c r="G16" s="160"/>
      <c r="I16" s="41" t="str">
        <f t="shared" ref="I16" si="2">IF(B16="","Yes","")</f>
        <v>Yes</v>
      </c>
      <c r="J16" s="22"/>
      <c r="K16" s="22"/>
      <c r="L16" s="22"/>
      <c r="M16" s="22"/>
      <c r="N16" s="22"/>
      <c r="O16" s="22"/>
      <c r="P16" s="22"/>
      <c r="Q16" s="22"/>
      <c r="R16" s="22"/>
      <c r="S16" s="22"/>
      <c r="T16" s="22"/>
      <c r="U16" s="22"/>
      <c r="V16" s="22"/>
      <c r="AF16" s="10">
        <v>15</v>
      </c>
      <c r="AG16" s="97"/>
      <c r="AO16" s="88">
        <v>0.5</v>
      </c>
      <c r="AQ16" s="130" t="s">
        <v>275</v>
      </c>
    </row>
    <row r="17" spans="1:44" ht="25.05" customHeight="1" x14ac:dyDescent="0.25">
      <c r="A17" s="76" t="s">
        <v>218</v>
      </c>
      <c r="B17" s="226"/>
      <c r="C17" s="226"/>
      <c r="D17" s="226"/>
      <c r="E17" s="225"/>
      <c r="F17" s="225"/>
      <c r="G17" s="160"/>
      <c r="I17" s="41" t="str">
        <f t="shared" si="1"/>
        <v>Yes</v>
      </c>
      <c r="J17" s="22"/>
      <c r="K17" s="22"/>
      <c r="L17" s="22"/>
      <c r="M17" s="22"/>
      <c r="N17" s="22"/>
      <c r="O17" s="22"/>
      <c r="P17" s="22"/>
      <c r="Q17" s="22"/>
      <c r="R17" s="22"/>
      <c r="S17" s="22"/>
      <c r="T17" s="22"/>
      <c r="U17" s="22"/>
      <c r="V17" s="22"/>
      <c r="AF17" s="10">
        <v>16</v>
      </c>
      <c r="AO17" s="88">
        <v>0.54166666666666696</v>
      </c>
      <c r="AQ17" s="130" t="s">
        <v>276</v>
      </c>
    </row>
    <row r="18" spans="1:44" ht="25.05" customHeight="1" x14ac:dyDescent="0.25">
      <c r="A18" s="91" t="s">
        <v>215</v>
      </c>
      <c r="B18" s="227"/>
      <c r="C18" s="228"/>
      <c r="D18" s="228"/>
      <c r="E18" s="228"/>
      <c r="F18" s="228"/>
      <c r="G18" s="161"/>
      <c r="I18" s="41" t="str">
        <f t="shared" si="1"/>
        <v>Yes</v>
      </c>
      <c r="J18" s="22"/>
      <c r="K18" s="22"/>
      <c r="L18" s="22"/>
      <c r="M18" s="22"/>
      <c r="N18" s="22"/>
      <c r="O18" s="22"/>
      <c r="P18" s="22"/>
      <c r="Q18" s="22"/>
      <c r="R18" s="22"/>
      <c r="S18" s="22"/>
      <c r="T18" s="22"/>
      <c r="U18" s="22"/>
      <c r="V18" s="22"/>
      <c r="AG18" s="97"/>
      <c r="AO18" s="88">
        <v>0.58333333333333304</v>
      </c>
    </row>
    <row r="19" spans="1:44" ht="25.05" customHeight="1" x14ac:dyDescent="0.25">
      <c r="A19" s="91" t="s">
        <v>219</v>
      </c>
      <c r="B19" s="226"/>
      <c r="C19" s="226"/>
      <c r="D19" s="226"/>
      <c r="E19" s="225"/>
      <c r="F19" s="225"/>
      <c r="G19" s="160"/>
      <c r="I19" s="41" t="str">
        <f t="shared" si="1"/>
        <v>Yes</v>
      </c>
      <c r="J19" s="22"/>
      <c r="K19" s="22"/>
      <c r="L19" s="22"/>
      <c r="M19" s="22"/>
      <c r="N19" s="22"/>
      <c r="O19" s="22"/>
      <c r="P19" s="22"/>
      <c r="Q19" s="22"/>
      <c r="R19" s="22"/>
      <c r="S19" s="22"/>
      <c r="T19" s="22"/>
      <c r="U19" s="22"/>
      <c r="V19" s="22"/>
      <c r="AG19" s="97"/>
      <c r="AO19" s="88">
        <v>0.625</v>
      </c>
    </row>
    <row r="20" spans="1:44" ht="25.05" customHeight="1" x14ac:dyDescent="0.25">
      <c r="A20" s="76" t="s">
        <v>239</v>
      </c>
      <c r="B20" s="265"/>
      <c r="C20" s="265"/>
      <c r="D20" s="265"/>
      <c r="E20" s="265"/>
      <c r="F20" s="265"/>
      <c r="G20" s="160"/>
      <c r="I20" s="41" t="str">
        <f t="shared" si="1"/>
        <v>Yes</v>
      </c>
      <c r="J20" s="22"/>
      <c r="K20" s="22"/>
      <c r="L20" s="22"/>
      <c r="M20" s="22"/>
      <c r="N20" s="22"/>
      <c r="O20" s="22"/>
      <c r="P20" s="22"/>
      <c r="Q20" s="22"/>
      <c r="R20" s="22"/>
      <c r="S20" s="22"/>
      <c r="T20" s="22"/>
      <c r="U20" s="22"/>
      <c r="V20" s="22"/>
      <c r="AG20" s="97"/>
      <c r="AO20" s="88">
        <v>0.66666666666666663</v>
      </c>
    </row>
    <row r="21" spans="1:44" ht="25.05" customHeight="1" x14ac:dyDescent="0.25">
      <c r="A21" s="76" t="s">
        <v>297</v>
      </c>
      <c r="B21" s="265"/>
      <c r="C21" s="265"/>
      <c r="D21" s="265"/>
      <c r="E21" s="265"/>
      <c r="F21" s="265"/>
      <c r="G21" s="160"/>
      <c r="I21" s="41" t="str">
        <f t="shared" si="1"/>
        <v>Yes</v>
      </c>
      <c r="J21" s="22"/>
      <c r="K21" s="22"/>
      <c r="L21" s="22"/>
      <c r="M21" s="22"/>
      <c r="N21" s="22"/>
      <c r="O21" s="22"/>
      <c r="P21" s="22"/>
      <c r="Q21" s="22"/>
      <c r="R21" s="22"/>
      <c r="S21" s="22"/>
      <c r="T21" s="22"/>
      <c r="U21" s="22"/>
      <c r="V21" s="22"/>
      <c r="AG21" s="97"/>
      <c r="AO21" s="88">
        <v>0.70833333333333304</v>
      </c>
    </row>
    <row r="22" spans="1:44" ht="25.05" customHeight="1" x14ac:dyDescent="0.25">
      <c r="A22" s="76" t="s">
        <v>220</v>
      </c>
      <c r="B22" s="229"/>
      <c r="C22" s="229"/>
      <c r="D22" s="229"/>
      <c r="E22" s="229"/>
      <c r="F22" s="229"/>
      <c r="G22" s="162"/>
      <c r="I22" s="41" t="str">
        <f t="shared" si="1"/>
        <v>Yes</v>
      </c>
      <c r="J22" s="22"/>
      <c r="K22" s="22"/>
      <c r="L22" s="22"/>
      <c r="M22" s="22"/>
      <c r="N22" s="22"/>
      <c r="O22" s="22"/>
      <c r="P22" s="22"/>
      <c r="Q22" s="22"/>
      <c r="R22" s="22"/>
      <c r="S22" s="22"/>
      <c r="T22" s="22"/>
      <c r="U22" s="22"/>
      <c r="V22" s="22"/>
      <c r="AG22" s="97"/>
      <c r="AO22" s="88">
        <v>0.75</v>
      </c>
    </row>
    <row r="23" spans="1:44" ht="25.05" customHeight="1" x14ac:dyDescent="0.25">
      <c r="A23" s="91" t="s">
        <v>221</v>
      </c>
      <c r="B23" s="264"/>
      <c r="C23" s="264"/>
      <c r="D23" s="264"/>
      <c r="E23" s="264"/>
      <c r="F23" s="264"/>
      <c r="G23" s="161"/>
      <c r="I23" s="41" t="str">
        <f t="shared" si="1"/>
        <v>Yes</v>
      </c>
      <c r="J23" s="22"/>
      <c r="K23" s="22"/>
      <c r="L23" s="22"/>
      <c r="M23" s="22"/>
      <c r="N23" s="22"/>
      <c r="O23" s="22"/>
      <c r="P23" s="22"/>
      <c r="Q23" s="22"/>
      <c r="R23" s="22"/>
      <c r="S23" s="22"/>
      <c r="T23" s="22"/>
      <c r="U23" s="22"/>
      <c r="V23" s="22"/>
      <c r="AG23" s="97"/>
      <c r="AO23" s="88">
        <v>0.79166666666666696</v>
      </c>
    </row>
    <row r="24" spans="1:44" ht="25.05" customHeight="1" x14ac:dyDescent="0.25">
      <c r="A24" s="148" t="s">
        <v>222</v>
      </c>
      <c r="B24" s="262"/>
      <c r="C24" s="262"/>
      <c r="D24" s="262"/>
      <c r="E24" s="262"/>
      <c r="F24" s="262"/>
      <c r="G24" s="163"/>
      <c r="I24" s="41" t="str">
        <f t="shared" si="1"/>
        <v>Yes</v>
      </c>
      <c r="J24" s="22"/>
      <c r="K24" s="22"/>
      <c r="L24" s="22"/>
      <c r="M24" s="22"/>
      <c r="N24" s="22"/>
      <c r="O24" s="22"/>
      <c r="P24" s="22"/>
      <c r="Q24" s="22"/>
      <c r="R24" s="22"/>
      <c r="S24" s="22"/>
      <c r="T24" s="22"/>
      <c r="U24" s="22"/>
      <c r="V24" s="22"/>
      <c r="AG24" s="97"/>
      <c r="AO24" s="88">
        <v>0.83333333333333304</v>
      </c>
    </row>
    <row r="25" spans="1:44" ht="25.05" customHeight="1" x14ac:dyDescent="0.25">
      <c r="A25" s="123" t="s">
        <v>260</v>
      </c>
      <c r="B25" s="262"/>
      <c r="C25" s="262"/>
      <c r="D25" s="262"/>
      <c r="E25" s="262"/>
      <c r="F25" s="262"/>
      <c r="G25" s="164"/>
      <c r="I25" s="41" t="str">
        <f t="shared" si="1"/>
        <v>Yes</v>
      </c>
      <c r="AG25" s="97"/>
      <c r="AH25" s="9"/>
      <c r="AM25" s="10"/>
      <c r="AN25" s="10"/>
      <c r="AO25" s="88">
        <v>0.875</v>
      </c>
      <c r="AP25" s="10"/>
      <c r="AQ25" s="10"/>
    </row>
    <row r="26" spans="1:44" ht="30" customHeight="1" x14ac:dyDescent="0.25">
      <c r="B26" s="220" t="s">
        <v>307</v>
      </c>
      <c r="C26" s="220"/>
      <c r="D26" s="220"/>
      <c r="E26" s="220"/>
      <c r="F26" s="220"/>
      <c r="G26" s="220"/>
      <c r="I26" s="43"/>
      <c r="AE26" s="10"/>
      <c r="AG26" s="97"/>
      <c r="AO26" s="88">
        <v>0.91666666666666696</v>
      </c>
    </row>
    <row r="27" spans="1:44" ht="50.1" customHeight="1" x14ac:dyDescent="0.25">
      <c r="A27" s="191" t="s">
        <v>311</v>
      </c>
      <c r="B27" s="198"/>
      <c r="C27" s="198"/>
      <c r="D27" s="198"/>
      <c r="E27" s="198"/>
      <c r="F27" s="198"/>
      <c r="G27" s="198"/>
      <c r="I27" s="43"/>
      <c r="J27" s="22"/>
      <c r="K27" s="22"/>
      <c r="L27" s="22"/>
      <c r="M27" s="22"/>
      <c r="N27" s="22"/>
      <c r="O27" s="22"/>
      <c r="P27" s="22"/>
      <c r="Q27" s="22"/>
      <c r="R27" s="22"/>
      <c r="S27" s="22"/>
      <c r="T27" s="22"/>
      <c r="U27" s="22"/>
      <c r="V27" s="22"/>
    </row>
    <row r="28" spans="1:44" ht="50.1" customHeight="1" x14ac:dyDescent="0.25">
      <c r="A28" s="148"/>
      <c r="B28" s="198"/>
      <c r="C28" s="198"/>
      <c r="D28" s="198"/>
      <c r="E28" s="198"/>
      <c r="F28" s="198"/>
      <c r="G28" s="198"/>
      <c r="I28" s="43"/>
    </row>
    <row r="29" spans="1:44" ht="5.25" customHeight="1" x14ac:dyDescent="0.25">
      <c r="A29" s="150"/>
      <c r="B29" s="125"/>
      <c r="C29" s="125"/>
      <c r="D29" s="125"/>
      <c r="E29" s="125"/>
      <c r="F29" s="125"/>
      <c r="G29" s="125"/>
      <c r="I29" s="43"/>
      <c r="AC29" s="55"/>
      <c r="AD29" s="55"/>
      <c r="AE29" s="55"/>
      <c r="AF29" s="55"/>
      <c r="AG29" s="63"/>
      <c r="AH29" s="55"/>
      <c r="AI29" s="55"/>
      <c r="AJ29" s="55"/>
      <c r="AK29" s="55"/>
      <c r="AL29" s="55"/>
      <c r="AM29" s="55"/>
      <c r="AN29" s="55"/>
      <c r="AO29" s="55"/>
      <c r="AP29" s="55"/>
      <c r="AQ29" s="55"/>
      <c r="AR29" s="55"/>
    </row>
    <row r="30" spans="1:44" ht="6" customHeight="1" x14ac:dyDescent="0.3">
      <c r="A30" s="25" t="str">
        <f>IF(B30="","","New CC")</f>
        <v/>
      </c>
      <c r="B30" s="237"/>
      <c r="C30" s="237"/>
      <c r="D30" s="237"/>
      <c r="E30" s="24"/>
      <c r="F30" s="24"/>
      <c r="G30" s="31"/>
      <c r="J30" s="8"/>
      <c r="K30" s="8"/>
      <c r="L30" s="8"/>
      <c r="M30" s="8"/>
      <c r="N30" s="8"/>
      <c r="O30" s="8"/>
      <c r="P30" s="8"/>
      <c r="Q30" s="8"/>
      <c r="R30" s="8"/>
      <c r="S30" s="8"/>
      <c r="T30" s="8"/>
      <c r="U30" s="8"/>
      <c r="V30" s="8"/>
      <c r="AC30" s="55"/>
      <c r="AD30" s="55"/>
      <c r="AE30" s="63"/>
      <c r="AF30" s="55"/>
      <c r="AG30" s="98"/>
      <c r="AH30" s="55"/>
      <c r="AI30" s="55"/>
      <c r="AJ30" s="55"/>
      <c r="AK30" s="55"/>
      <c r="AL30" s="55"/>
      <c r="AM30" s="55"/>
      <c r="AN30" s="55"/>
      <c r="AO30" s="88">
        <v>0.95833333333333304</v>
      </c>
      <c r="AP30" s="55"/>
      <c r="AQ30" s="55"/>
      <c r="AR30" s="55"/>
    </row>
    <row r="31" spans="1:44" ht="20.100000000000001" customHeight="1" x14ac:dyDescent="0.3">
      <c r="A31" s="149" t="s">
        <v>208</v>
      </c>
      <c r="B31" s="36"/>
      <c r="C31" s="36"/>
      <c r="D31" s="36"/>
      <c r="E31" s="36"/>
      <c r="F31" s="36"/>
      <c r="G31" s="36"/>
      <c r="I31" s="44"/>
      <c r="J31" s="22"/>
      <c r="K31" s="22"/>
      <c r="L31" s="22"/>
      <c r="M31" s="22"/>
      <c r="N31" s="22"/>
      <c r="O31" s="22"/>
      <c r="P31" s="22"/>
      <c r="Q31" s="22"/>
      <c r="R31" s="22"/>
      <c r="S31" s="22"/>
      <c r="T31" s="22"/>
      <c r="U31" s="22"/>
      <c r="V31" s="22"/>
      <c r="AE31" s="10"/>
      <c r="AG31" s="97"/>
    </row>
    <row r="32" spans="1:44" s="55" customFormat="1" ht="5.25" customHeight="1" x14ac:dyDescent="0.3">
      <c r="A32" s="53"/>
      <c r="B32" s="58"/>
      <c r="C32" s="58"/>
      <c r="D32" s="58"/>
      <c r="E32" s="58"/>
      <c r="F32" s="58"/>
      <c r="G32" s="58"/>
      <c r="I32" s="56"/>
      <c r="J32" s="57"/>
      <c r="K32" s="57"/>
      <c r="L32" s="57"/>
      <c r="M32" s="57"/>
      <c r="N32" s="57"/>
      <c r="O32" s="57"/>
      <c r="P32" s="57"/>
      <c r="Q32" s="57"/>
      <c r="R32" s="57"/>
      <c r="S32" s="57"/>
      <c r="T32" s="57"/>
      <c r="U32" s="57"/>
      <c r="V32" s="57"/>
      <c r="AC32" s="7"/>
      <c r="AD32" s="7"/>
      <c r="AE32" s="7"/>
      <c r="AF32" s="7"/>
      <c r="AG32" s="97"/>
      <c r="AH32" s="7"/>
      <c r="AI32" s="7"/>
      <c r="AJ32" s="7"/>
      <c r="AK32" s="7"/>
      <c r="AL32" s="7"/>
      <c r="AM32" s="7"/>
      <c r="AN32" s="7"/>
      <c r="AO32" s="7"/>
      <c r="AP32" s="7"/>
      <c r="AQ32" s="7"/>
      <c r="AR32" s="7"/>
    </row>
    <row r="33" spans="1:44" ht="24" customHeight="1" x14ac:dyDescent="0.3">
      <c r="A33" s="91" t="s">
        <v>210</v>
      </c>
      <c r="B33" s="70" t="s">
        <v>207</v>
      </c>
      <c r="C33" s="71"/>
      <c r="D33" s="238" t="s">
        <v>228</v>
      </c>
      <c r="E33" s="239"/>
      <c r="F33" s="239"/>
      <c r="G33" s="239"/>
      <c r="I33" s="42" t="str">
        <f>IF(B33="Select One","Yes","")</f>
        <v>Yes</v>
      </c>
      <c r="J33" s="22"/>
      <c r="K33" s="22"/>
      <c r="L33" s="22"/>
      <c r="M33" s="22"/>
      <c r="N33" s="22"/>
      <c r="O33" s="22"/>
      <c r="P33" s="22"/>
      <c r="Q33" s="22"/>
      <c r="R33" s="22"/>
      <c r="S33" s="22"/>
      <c r="T33" s="22"/>
      <c r="U33" s="22"/>
      <c r="V33" s="22"/>
      <c r="AG33" s="97"/>
    </row>
    <row r="34" spans="1:44" ht="26.25" customHeight="1" x14ac:dyDescent="0.25">
      <c r="A34" s="91" t="s">
        <v>13</v>
      </c>
      <c r="B34" s="141"/>
      <c r="C34" s="87"/>
      <c r="D34" s="72"/>
      <c r="E34" s="241" t="s">
        <v>223</v>
      </c>
      <c r="F34" s="241"/>
      <c r="G34" s="142"/>
      <c r="I34" s="41" t="str">
        <f>IF(OR(B34="",G34=""),"Yes","")</f>
        <v>Yes</v>
      </c>
      <c r="J34" s="22"/>
      <c r="K34" s="22"/>
      <c r="L34" s="22"/>
      <c r="M34" s="22"/>
      <c r="N34" s="22"/>
      <c r="O34" s="22"/>
      <c r="P34" s="22"/>
      <c r="Q34" s="22"/>
      <c r="R34" s="22"/>
      <c r="S34" s="22"/>
      <c r="T34" s="22"/>
      <c r="U34" s="22"/>
      <c r="V34" s="22"/>
      <c r="AG34" s="97"/>
    </row>
    <row r="35" spans="1:44" ht="26.25" customHeight="1" x14ac:dyDescent="0.25">
      <c r="A35" s="91" t="s">
        <v>211</v>
      </c>
      <c r="B35" s="178"/>
      <c r="C35" s="87"/>
      <c r="D35" s="166"/>
      <c r="E35" s="240" t="s">
        <v>235</v>
      </c>
      <c r="F35" s="240"/>
      <c r="G35" s="179"/>
      <c r="I35" s="41" t="str">
        <f>IF(OR(B35="",G35=""),"Yes","")</f>
        <v>Yes</v>
      </c>
      <c r="AF35" s="97"/>
      <c r="AG35" s="7"/>
    </row>
    <row r="36" spans="1:44" ht="25.05" customHeight="1" x14ac:dyDescent="0.25">
      <c r="A36" s="140" t="s">
        <v>292</v>
      </c>
      <c r="B36" s="178"/>
      <c r="C36" s="87"/>
      <c r="D36" s="166"/>
      <c r="E36" s="241" t="s">
        <v>298</v>
      </c>
      <c r="F36" s="263"/>
      <c r="G36" s="179"/>
      <c r="I36" s="41" t="str">
        <f>IF(OR(B36="",G36=""),"Yes","")</f>
        <v>Yes</v>
      </c>
      <c r="AD36" s="10"/>
      <c r="AF36" s="97"/>
      <c r="AG36" s="7"/>
    </row>
    <row r="37" spans="1:44" ht="5.25" customHeight="1" x14ac:dyDescent="0.25">
      <c r="A37" s="138"/>
      <c r="B37" s="73"/>
      <c r="C37" s="73"/>
      <c r="D37" s="73"/>
      <c r="E37" s="73"/>
      <c r="F37" s="73"/>
      <c r="G37" s="73"/>
      <c r="H37" s="11"/>
      <c r="I37" s="45"/>
      <c r="J37" s="22"/>
      <c r="K37" s="22"/>
      <c r="L37" s="22"/>
      <c r="M37" s="22"/>
      <c r="N37" s="22"/>
      <c r="O37" s="22"/>
      <c r="P37" s="22"/>
      <c r="Q37" s="22"/>
      <c r="R37" s="22"/>
      <c r="S37" s="22"/>
      <c r="T37" s="22"/>
      <c r="U37" s="22"/>
      <c r="V37" s="22"/>
    </row>
    <row r="38" spans="1:44" ht="24" customHeight="1" x14ac:dyDescent="0.3">
      <c r="A38" s="91" t="s">
        <v>209</v>
      </c>
      <c r="B38" s="78" t="s">
        <v>207</v>
      </c>
      <c r="C38" s="71"/>
      <c r="D38" s="71"/>
      <c r="E38" s="71"/>
      <c r="F38" s="71"/>
      <c r="G38" s="71"/>
      <c r="I38" s="41" t="str">
        <f>IF(B38="Select One","Yes","")</f>
        <v>Yes</v>
      </c>
      <c r="J38" s="22"/>
      <c r="K38" s="22"/>
      <c r="L38" s="22"/>
      <c r="M38" s="22"/>
      <c r="N38" s="22"/>
      <c r="O38" s="22"/>
      <c r="P38" s="22"/>
      <c r="Q38" s="22"/>
      <c r="R38" s="22"/>
      <c r="S38" s="22"/>
      <c r="T38" s="22"/>
      <c r="U38" s="22"/>
      <c r="V38" s="22"/>
      <c r="AC38" s="65"/>
      <c r="AD38" s="65"/>
      <c r="AE38" s="65"/>
      <c r="AF38" s="65"/>
      <c r="AG38" s="99"/>
      <c r="AH38" s="65"/>
      <c r="AI38" s="65"/>
      <c r="AJ38" s="65"/>
      <c r="AK38" s="65"/>
      <c r="AL38" s="65"/>
      <c r="AM38" s="65"/>
      <c r="AN38" s="65"/>
      <c r="AO38" s="65"/>
      <c r="AP38" s="65"/>
      <c r="AQ38" s="65"/>
      <c r="AR38" s="65"/>
    </row>
    <row r="39" spans="1:44" ht="6" customHeight="1" x14ac:dyDescent="0.25">
      <c r="A39" s="74"/>
      <c r="B39" s="75"/>
      <c r="C39" s="75"/>
      <c r="D39" s="75"/>
      <c r="E39" s="75"/>
      <c r="F39" s="75"/>
      <c r="G39" s="75"/>
      <c r="J39" s="22"/>
      <c r="K39" s="22"/>
      <c r="L39" s="22"/>
      <c r="M39" s="22"/>
      <c r="N39" s="22"/>
      <c r="O39" s="22"/>
      <c r="P39" s="22"/>
      <c r="Q39" s="22"/>
      <c r="R39" s="22"/>
      <c r="S39" s="22"/>
      <c r="T39" s="22"/>
      <c r="U39" s="22"/>
      <c r="V39" s="22"/>
    </row>
    <row r="40" spans="1:44" s="65" customFormat="1" ht="22.5" customHeight="1" x14ac:dyDescent="0.25">
      <c r="A40" s="91" t="s">
        <v>83</v>
      </c>
      <c r="B40" s="70" t="s">
        <v>207</v>
      </c>
      <c r="C40" s="242" t="s">
        <v>82</v>
      </c>
      <c r="D40" s="242"/>
      <c r="E40" s="242"/>
      <c r="F40" s="242"/>
      <c r="G40" s="70" t="s">
        <v>207</v>
      </c>
      <c r="I40" s="66" t="str">
        <f>IF(B40="","Yes",IF(AND(B40="Yes",G40=""),"Yes",""))</f>
        <v/>
      </c>
      <c r="AC40" s="7"/>
      <c r="AD40" s="7"/>
      <c r="AE40" s="7"/>
      <c r="AF40" s="7"/>
      <c r="AG40" s="10"/>
      <c r="AH40" s="7"/>
      <c r="AI40" s="7"/>
      <c r="AJ40" s="7"/>
      <c r="AK40" s="7"/>
      <c r="AL40" s="7"/>
      <c r="AM40" s="7"/>
      <c r="AN40" s="7"/>
      <c r="AO40" s="7"/>
      <c r="AP40" s="7"/>
      <c r="AQ40" s="7"/>
      <c r="AR40" s="7"/>
    </row>
    <row r="41" spans="1:44" ht="25.95" customHeight="1" x14ac:dyDescent="0.25">
      <c r="A41" s="133" t="s">
        <v>262</v>
      </c>
      <c r="B41" s="167"/>
      <c r="C41" s="165"/>
      <c r="D41" s="165"/>
      <c r="E41" s="165"/>
      <c r="F41" s="165"/>
      <c r="G41" s="165"/>
      <c r="H41" s="11"/>
      <c r="I41" s="43"/>
      <c r="J41" s="22"/>
      <c r="K41" s="22"/>
      <c r="L41" s="22"/>
      <c r="M41" s="22"/>
      <c r="N41" s="22"/>
      <c r="O41" s="22"/>
      <c r="P41" s="22"/>
      <c r="Q41" s="22"/>
      <c r="R41" s="22"/>
      <c r="S41" s="22"/>
      <c r="T41" s="22"/>
      <c r="U41" s="22"/>
      <c r="V41" s="22"/>
    </row>
    <row r="42" spans="1:44" ht="5.25" customHeight="1" x14ac:dyDescent="0.25">
      <c r="A42" s="127"/>
      <c r="B42" s="165"/>
      <c r="C42" s="165"/>
      <c r="D42" s="165"/>
      <c r="E42" s="165"/>
      <c r="F42" s="165"/>
      <c r="G42" s="165"/>
      <c r="H42" s="11"/>
      <c r="I42" s="43"/>
      <c r="J42" s="22"/>
      <c r="K42" s="22"/>
      <c r="L42" s="22"/>
      <c r="M42" s="22"/>
      <c r="N42" s="22"/>
      <c r="O42" s="22"/>
      <c r="P42" s="22"/>
      <c r="Q42" s="22"/>
      <c r="R42" s="22"/>
      <c r="S42" s="22"/>
      <c r="T42" s="22"/>
      <c r="U42" s="22"/>
      <c r="V42" s="22"/>
    </row>
    <row r="43" spans="1:44" ht="50.1" customHeight="1" x14ac:dyDescent="0.25">
      <c r="A43" s="126" t="s">
        <v>261</v>
      </c>
      <c r="B43" s="198"/>
      <c r="C43" s="198"/>
      <c r="D43" s="198"/>
      <c r="E43" s="198"/>
      <c r="F43" s="198"/>
      <c r="G43" s="198"/>
      <c r="I43" s="43"/>
      <c r="J43" s="22"/>
      <c r="K43" s="22"/>
      <c r="L43" s="22"/>
      <c r="M43" s="22"/>
      <c r="N43" s="22"/>
      <c r="O43" s="22"/>
      <c r="P43" s="22"/>
      <c r="Q43" s="22"/>
      <c r="R43" s="22"/>
      <c r="S43" s="22"/>
      <c r="T43" s="22"/>
      <c r="U43" s="22"/>
      <c r="V43" s="22"/>
    </row>
    <row r="44" spans="1:44" ht="50.1" customHeight="1" x14ac:dyDescent="0.25">
      <c r="A44" s="133" t="s">
        <v>277</v>
      </c>
      <c r="B44" s="198"/>
      <c r="C44" s="198"/>
      <c r="D44" s="198"/>
      <c r="E44" s="198"/>
      <c r="F44" s="198"/>
      <c r="G44" s="198"/>
      <c r="I44" s="43"/>
    </row>
    <row r="45" spans="1:44" ht="12.6" customHeight="1" x14ac:dyDescent="0.25">
      <c r="A45" s="124"/>
      <c r="B45" s="125"/>
      <c r="C45" s="125"/>
      <c r="D45" s="125"/>
      <c r="E45" s="125"/>
      <c r="F45" s="125"/>
      <c r="G45" s="125"/>
      <c r="I45" s="43"/>
      <c r="AC45" s="55"/>
      <c r="AD45" s="55"/>
      <c r="AE45" s="55"/>
      <c r="AF45" s="55"/>
      <c r="AG45" s="63"/>
      <c r="AH45" s="55"/>
      <c r="AI45" s="55"/>
      <c r="AJ45" s="55"/>
      <c r="AK45" s="55"/>
      <c r="AL45" s="55"/>
      <c r="AM45" s="55"/>
      <c r="AN45" s="55"/>
      <c r="AO45" s="55"/>
      <c r="AP45" s="55"/>
      <c r="AQ45" s="55"/>
      <c r="AR45" s="55"/>
    </row>
    <row r="46" spans="1:44" ht="20.100000000000001" customHeight="1" x14ac:dyDescent="0.3">
      <c r="A46" s="190" t="s">
        <v>308</v>
      </c>
      <c r="B46" s="190"/>
      <c r="C46" s="157"/>
      <c r="D46" s="266"/>
      <c r="E46" s="266"/>
      <c r="F46" s="266"/>
      <c r="G46" s="266"/>
      <c r="J46" s="28"/>
      <c r="K46" s="28"/>
      <c r="L46" s="28"/>
      <c r="M46" s="28"/>
      <c r="N46" s="28"/>
      <c r="O46" s="28"/>
      <c r="P46" s="28"/>
      <c r="Q46" s="28"/>
      <c r="R46" s="28"/>
      <c r="S46" s="28"/>
      <c r="T46" s="28"/>
      <c r="U46" s="28"/>
      <c r="V46" s="28"/>
    </row>
    <row r="47" spans="1:44" ht="20.100000000000001" customHeight="1" x14ac:dyDescent="0.3">
      <c r="A47" s="158" t="str">
        <f>'Additional Traveller Addendum '!B5</f>
        <v>Organisation:</v>
      </c>
      <c r="B47" s="180" t="str">
        <f>'Additional Traveller Addendum '!C5</f>
        <v>Select One</v>
      </c>
      <c r="C47" s="40"/>
      <c r="D47" s="158" t="str">
        <f>'Additional Traveller Addendum '!E5</f>
        <v>Employee Number:</v>
      </c>
      <c r="E47" s="158"/>
      <c r="F47" s="158"/>
      <c r="G47" s="180">
        <f>'Additional Traveller Addendum '!F5</f>
        <v>0</v>
      </c>
      <c r="J47" s="28"/>
      <c r="K47" s="28"/>
      <c r="L47" s="28"/>
      <c r="M47" s="28"/>
      <c r="N47" s="28"/>
      <c r="O47" s="28"/>
      <c r="P47" s="28"/>
      <c r="Q47" s="28"/>
      <c r="R47" s="28"/>
      <c r="S47" s="28"/>
      <c r="T47" s="28"/>
      <c r="U47" s="28"/>
      <c r="V47" s="28"/>
    </row>
    <row r="48" spans="1:44" ht="20.100000000000001" customHeight="1" x14ac:dyDescent="0.3">
      <c r="A48" s="158" t="str">
        <f>'Additional Traveller Addendum '!B6</f>
        <v>Purpose of Travel:</v>
      </c>
      <c r="B48" s="180" t="str">
        <f>'Additional Traveller Addendum '!C6</f>
        <v>Select One</v>
      </c>
      <c r="C48" s="40"/>
      <c r="D48" s="158" t="str">
        <f>'Additional Traveller Addendum '!E6</f>
        <v>Telephone:</v>
      </c>
      <c r="E48" s="158"/>
      <c r="F48" s="158"/>
      <c r="G48" s="180">
        <f>'Additional Traveller Addendum '!F6</f>
        <v>0</v>
      </c>
      <c r="J48" s="28"/>
      <c r="K48" s="28"/>
      <c r="L48" s="28"/>
      <c r="M48" s="28"/>
      <c r="N48" s="28"/>
      <c r="O48" s="28"/>
      <c r="P48" s="28"/>
      <c r="Q48" s="28"/>
      <c r="R48" s="28"/>
      <c r="S48" s="28"/>
      <c r="T48" s="28"/>
      <c r="U48" s="28"/>
      <c r="V48" s="28"/>
    </row>
    <row r="49" spans="1:44" ht="20.100000000000001" customHeight="1" x14ac:dyDescent="0.3">
      <c r="A49" s="158" t="str">
        <f>'Additional Traveller Addendum '!B7</f>
        <v>Title:</v>
      </c>
      <c r="B49" s="180" t="str">
        <f>'Additional Traveller Addendum '!C7</f>
        <v>Select One</v>
      </c>
      <c r="C49" s="40"/>
      <c r="D49" s="158" t="str">
        <f>'Additional Traveller Addendum '!E7</f>
        <v>Division:</v>
      </c>
      <c r="E49" s="158"/>
      <c r="F49" s="158"/>
      <c r="G49" s="180">
        <f>'Additional Traveller Addendum '!F7</f>
        <v>0</v>
      </c>
      <c r="J49" s="28"/>
      <c r="K49" s="28"/>
      <c r="L49" s="28"/>
      <c r="M49" s="28"/>
      <c r="N49" s="28"/>
      <c r="O49" s="28"/>
      <c r="P49" s="28"/>
      <c r="Q49" s="28"/>
      <c r="R49" s="28"/>
      <c r="S49" s="28"/>
      <c r="T49" s="28"/>
      <c r="U49" s="28"/>
      <c r="V49" s="28"/>
    </row>
    <row r="50" spans="1:44" ht="20.100000000000001" customHeight="1" x14ac:dyDescent="0.3">
      <c r="A50" s="158" t="str">
        <f>'Additional Traveller Addendum '!B8</f>
        <v>Surname (as per Passport or ID):</v>
      </c>
      <c r="B50" s="180">
        <f>'Additional Traveller Addendum '!C8</f>
        <v>0</v>
      </c>
      <c r="C50" s="40"/>
      <c r="D50" s="158" t="str">
        <f>'Additional Traveller Addendum '!E8</f>
        <v>Location:</v>
      </c>
      <c r="E50" s="158"/>
      <c r="F50" s="158"/>
      <c r="G50" s="180">
        <f>'Additional Traveller Addendum '!F8</f>
        <v>0</v>
      </c>
      <c r="J50" s="28"/>
      <c r="K50" s="28"/>
      <c r="L50" s="28"/>
      <c r="M50" s="28"/>
      <c r="N50" s="28"/>
      <c r="O50" s="28"/>
      <c r="P50" s="28"/>
      <c r="Q50" s="28"/>
      <c r="R50" s="28"/>
      <c r="S50" s="28"/>
      <c r="T50" s="28"/>
      <c r="U50" s="28"/>
      <c r="V50" s="28"/>
    </row>
    <row r="51" spans="1:44" ht="20.100000000000001" customHeight="1" x14ac:dyDescent="0.3">
      <c r="A51" s="158" t="str">
        <f>'Additional Traveller Addendum '!B9</f>
        <v>First Name (as per Passport or ID):</v>
      </c>
      <c r="B51" s="180">
        <f>'Additional Traveller Addendum '!C9</f>
        <v>0</v>
      </c>
      <c r="C51" s="40"/>
      <c r="D51" s="158" t="str">
        <f>'Additional Traveller Addendum '!E9</f>
        <v>Cost Centre:</v>
      </c>
      <c r="E51" s="158"/>
      <c r="F51" s="158"/>
      <c r="G51" s="180">
        <f>'Additional Traveller Addendum '!F9</f>
        <v>0</v>
      </c>
      <c r="J51" s="28"/>
      <c r="K51" s="28"/>
      <c r="L51" s="28"/>
      <c r="M51" s="28"/>
      <c r="N51" s="28"/>
      <c r="O51" s="28"/>
      <c r="P51" s="28"/>
      <c r="Q51" s="28"/>
      <c r="R51" s="28"/>
      <c r="S51" s="28"/>
      <c r="T51" s="28"/>
      <c r="U51" s="28"/>
      <c r="V51" s="28"/>
    </row>
    <row r="52" spans="1:44" ht="20.100000000000001" customHeight="1" x14ac:dyDescent="0.3">
      <c r="A52" s="32"/>
      <c r="J52" s="28"/>
      <c r="K52" s="28"/>
      <c r="L52" s="28"/>
      <c r="M52" s="28"/>
      <c r="N52" s="28"/>
      <c r="O52" s="28"/>
      <c r="P52" s="28"/>
      <c r="Q52" s="28"/>
      <c r="R52" s="28"/>
      <c r="S52" s="28"/>
      <c r="T52" s="28"/>
      <c r="U52" s="28"/>
      <c r="V52" s="28"/>
    </row>
    <row r="53" spans="1:44" ht="20.100000000000001" customHeight="1" x14ac:dyDescent="0.25">
      <c r="A53" s="90" t="s">
        <v>236</v>
      </c>
      <c r="B53" s="39"/>
      <c r="C53" s="39"/>
      <c r="D53" s="39"/>
      <c r="E53" s="39"/>
      <c r="F53" s="39"/>
      <c r="G53" s="39"/>
      <c r="I53" s="44"/>
      <c r="J53" s="22"/>
      <c r="K53" s="22"/>
      <c r="L53" s="22"/>
      <c r="M53" s="22"/>
      <c r="N53" s="22"/>
      <c r="O53" s="22"/>
      <c r="P53" s="22"/>
      <c r="Q53" s="22"/>
      <c r="R53" s="22"/>
      <c r="S53" s="22"/>
      <c r="T53" s="22"/>
      <c r="U53" s="22"/>
      <c r="V53" s="22"/>
    </row>
    <row r="54" spans="1:44" s="55" customFormat="1" ht="8.25" customHeight="1" x14ac:dyDescent="0.25">
      <c r="A54" s="53"/>
      <c r="B54" s="54"/>
      <c r="C54" s="54"/>
      <c r="D54" s="54"/>
      <c r="E54" s="54"/>
      <c r="F54" s="54"/>
      <c r="G54" s="54"/>
      <c r="I54" s="56"/>
      <c r="J54" s="57"/>
      <c r="K54" s="57"/>
      <c r="L54" s="57"/>
      <c r="M54" s="57"/>
      <c r="N54" s="57"/>
      <c r="O54" s="57"/>
      <c r="P54" s="57"/>
      <c r="Q54" s="57"/>
      <c r="R54" s="57"/>
      <c r="S54" s="57"/>
      <c r="T54" s="57"/>
      <c r="U54" s="57"/>
      <c r="V54" s="57"/>
      <c r="AC54" s="7"/>
      <c r="AD54" s="7"/>
      <c r="AE54" s="7"/>
      <c r="AF54" s="7"/>
      <c r="AG54" s="10"/>
      <c r="AH54" s="7"/>
      <c r="AI54" s="7"/>
      <c r="AJ54" s="7"/>
      <c r="AK54" s="7"/>
      <c r="AL54" s="7"/>
      <c r="AM54" s="7"/>
      <c r="AN54" s="7"/>
      <c r="AO54" s="7"/>
      <c r="AP54" s="7"/>
      <c r="AQ54" s="7"/>
      <c r="AR54" s="7"/>
    </row>
    <row r="55" spans="1:44" ht="23.25" customHeight="1" x14ac:dyDescent="0.25">
      <c r="A55" s="140" t="s">
        <v>291</v>
      </c>
      <c r="B55" s="243" t="s">
        <v>207</v>
      </c>
      <c r="C55" s="244"/>
      <c r="D55" s="245" t="s">
        <v>279</v>
      </c>
      <c r="E55" s="246"/>
      <c r="F55" s="246"/>
      <c r="G55" s="247"/>
      <c r="I55" s="41" t="str">
        <f>IF(B55="Select One","Yes","")</f>
        <v>Yes</v>
      </c>
      <c r="J55" s="22"/>
      <c r="K55" s="22"/>
      <c r="L55" s="22"/>
      <c r="M55" s="22"/>
      <c r="N55" s="22"/>
      <c r="O55" s="22"/>
      <c r="P55" s="22"/>
      <c r="Q55" s="22"/>
      <c r="R55" s="22"/>
      <c r="S55" s="22"/>
      <c r="T55" s="22"/>
      <c r="U55" s="22"/>
      <c r="V55" s="22"/>
    </row>
    <row r="56" spans="1:44" ht="23.25" customHeight="1" x14ac:dyDescent="0.25">
      <c r="A56" s="140" t="s">
        <v>290</v>
      </c>
      <c r="B56" s="254"/>
      <c r="C56" s="254"/>
      <c r="D56" s="248"/>
      <c r="E56" s="249"/>
      <c r="F56" s="249"/>
      <c r="G56" s="250"/>
      <c r="I56" s="43" t="str">
        <f>IF(AND(B$55="Yes",B56=""),"Yes","")</f>
        <v/>
      </c>
      <c r="J56" s="22"/>
      <c r="K56" s="22"/>
      <c r="L56" s="22"/>
      <c r="M56" s="22"/>
      <c r="N56" s="22"/>
      <c r="O56" s="22"/>
      <c r="P56" s="22"/>
      <c r="Q56" s="22"/>
      <c r="R56" s="22"/>
      <c r="S56" s="22"/>
      <c r="T56" s="22"/>
      <c r="U56" s="22"/>
      <c r="V56" s="22"/>
    </row>
    <row r="57" spans="1:44" ht="23.25" customHeight="1" x14ac:dyDescent="0.25">
      <c r="A57" s="140" t="s">
        <v>289</v>
      </c>
      <c r="B57" s="254"/>
      <c r="C57" s="254"/>
      <c r="D57" s="251"/>
      <c r="E57" s="252"/>
      <c r="F57" s="252"/>
      <c r="G57" s="253"/>
      <c r="I57" s="43" t="str">
        <f>IF(AND(B$55="Yes",B57=""),"Yes","")</f>
        <v/>
      </c>
      <c r="J57" s="22"/>
      <c r="K57" s="22"/>
      <c r="L57" s="22"/>
      <c r="M57" s="22"/>
      <c r="N57" s="22"/>
      <c r="O57" s="22"/>
      <c r="P57" s="22"/>
      <c r="Q57" s="22"/>
      <c r="R57" s="22"/>
      <c r="S57" s="22"/>
      <c r="T57" s="22"/>
      <c r="U57" s="22"/>
      <c r="V57" s="22"/>
    </row>
    <row r="58" spans="1:44" ht="23.25" customHeight="1" x14ac:dyDescent="0.25">
      <c r="A58" s="140" t="s">
        <v>288</v>
      </c>
      <c r="B58" s="197"/>
      <c r="C58" s="197"/>
      <c r="D58" s="197"/>
      <c r="E58" s="197"/>
      <c r="F58" s="197"/>
      <c r="G58" s="168"/>
      <c r="I58" s="43" t="str">
        <f>IF(AND(B$55="Yes",B58=""),"Yes","")</f>
        <v/>
      </c>
      <c r="J58" s="22"/>
      <c r="K58" s="22"/>
      <c r="L58" s="22"/>
      <c r="M58" s="22"/>
      <c r="N58" s="22"/>
      <c r="O58" s="22"/>
      <c r="P58" s="22"/>
      <c r="Q58" s="22"/>
      <c r="R58" s="22"/>
      <c r="S58" s="22"/>
      <c r="T58" s="22"/>
      <c r="U58" s="22"/>
      <c r="V58" s="22"/>
    </row>
    <row r="59" spans="1:44" ht="23.25" customHeight="1" x14ac:dyDescent="0.25">
      <c r="A59" s="140" t="s">
        <v>286</v>
      </c>
      <c r="B59" s="197"/>
      <c r="C59" s="197"/>
      <c r="D59" s="197"/>
      <c r="E59" s="197"/>
      <c r="F59" s="197"/>
      <c r="G59" s="169"/>
      <c r="I59" s="43"/>
      <c r="J59" s="22"/>
      <c r="K59" s="22"/>
      <c r="L59" s="22"/>
      <c r="M59" s="22"/>
      <c r="N59" s="22"/>
      <c r="O59" s="22"/>
      <c r="P59" s="22"/>
      <c r="Q59" s="22"/>
      <c r="R59" s="22"/>
      <c r="S59" s="22"/>
      <c r="T59" s="22"/>
      <c r="U59" s="22"/>
      <c r="V59" s="22"/>
    </row>
    <row r="60" spans="1:44" ht="12" customHeight="1" x14ac:dyDescent="0.25">
      <c r="A60" s="91"/>
      <c r="B60" s="168"/>
      <c r="C60" s="170"/>
      <c r="D60" s="170"/>
      <c r="E60" s="171"/>
      <c r="F60" s="171"/>
      <c r="G60" s="168"/>
      <c r="I60" s="43"/>
      <c r="J60" s="22"/>
      <c r="K60" s="22"/>
      <c r="L60" s="22"/>
      <c r="M60" s="22"/>
      <c r="N60" s="22"/>
      <c r="O60" s="22"/>
      <c r="P60" s="22"/>
      <c r="Q60" s="22"/>
      <c r="R60" s="22"/>
      <c r="S60" s="22"/>
      <c r="T60" s="22"/>
      <c r="U60" s="22"/>
      <c r="V60" s="22"/>
    </row>
    <row r="61" spans="1:44" ht="50.1" customHeight="1" x14ac:dyDescent="0.25">
      <c r="A61" s="140" t="s">
        <v>287</v>
      </c>
      <c r="B61" s="198"/>
      <c r="C61" s="198"/>
      <c r="D61" s="198"/>
      <c r="E61" s="198"/>
      <c r="F61" s="198"/>
      <c r="G61" s="198"/>
      <c r="I61" s="43"/>
      <c r="J61" s="22"/>
      <c r="K61" s="22"/>
      <c r="L61" s="22"/>
      <c r="M61" s="22"/>
      <c r="N61" s="22"/>
      <c r="O61" s="22"/>
      <c r="P61" s="22"/>
      <c r="Q61" s="22"/>
      <c r="R61" s="22"/>
      <c r="S61" s="22"/>
      <c r="T61" s="22"/>
      <c r="U61" s="22"/>
      <c r="V61" s="22"/>
    </row>
    <row r="62" spans="1:44" ht="53.25" customHeight="1" x14ac:dyDescent="0.25">
      <c r="A62" s="89"/>
      <c r="B62" s="198"/>
      <c r="C62" s="198"/>
      <c r="D62" s="198"/>
      <c r="E62" s="198"/>
      <c r="F62" s="198"/>
      <c r="G62" s="198"/>
      <c r="I62" s="43"/>
    </row>
    <row r="63" spans="1:44" ht="16.2" customHeight="1" x14ac:dyDescent="0.25">
      <c r="A63" s="199"/>
      <c r="B63" s="199"/>
      <c r="C63" s="199"/>
      <c r="D63" s="199"/>
      <c r="E63" s="199"/>
      <c r="F63" s="199"/>
      <c r="G63" s="199"/>
      <c r="J63" s="22"/>
      <c r="K63" s="22"/>
      <c r="L63" s="22"/>
      <c r="M63" s="22"/>
      <c r="N63" s="22"/>
      <c r="O63" s="22"/>
      <c r="P63" s="22"/>
      <c r="Q63" s="22"/>
      <c r="R63" s="22"/>
      <c r="S63" s="22"/>
      <c r="T63" s="22"/>
      <c r="U63" s="22"/>
      <c r="V63" s="22"/>
    </row>
    <row r="64" spans="1:44" ht="20.100000000000001" customHeight="1" x14ac:dyDescent="0.25">
      <c r="A64" s="90" t="s">
        <v>237</v>
      </c>
      <c r="B64" s="39"/>
      <c r="C64" s="39"/>
      <c r="D64" s="39"/>
      <c r="E64" s="39"/>
      <c r="F64" s="39"/>
      <c r="G64" s="39"/>
      <c r="I64" s="46"/>
      <c r="J64" s="27"/>
      <c r="K64" s="27"/>
      <c r="L64" s="27"/>
      <c r="M64" s="27"/>
      <c r="N64" s="27"/>
      <c r="O64" s="27"/>
      <c r="P64" s="27"/>
      <c r="Q64" s="27"/>
      <c r="R64" s="27"/>
      <c r="S64" s="27"/>
      <c r="T64" s="27"/>
      <c r="U64" s="27"/>
      <c r="V64" s="27"/>
    </row>
    <row r="65" spans="1:33" ht="6" customHeight="1" x14ac:dyDescent="0.25">
      <c r="A65" s="154"/>
      <c r="B65" s="155"/>
      <c r="C65" s="155"/>
      <c r="D65" s="155"/>
      <c r="E65" s="156"/>
      <c r="F65" s="156"/>
      <c r="G65" s="156"/>
      <c r="I65" s="47"/>
    </row>
    <row r="66" spans="1:33" ht="20.100000000000001" customHeight="1" x14ac:dyDescent="0.25">
      <c r="A66" s="189" t="s">
        <v>300</v>
      </c>
      <c r="B66" s="188"/>
      <c r="C66" s="188"/>
      <c r="D66" s="188"/>
      <c r="E66" s="188"/>
      <c r="F66" s="188"/>
      <c r="G66" s="188"/>
      <c r="I66" s="43"/>
      <c r="J66" s="22"/>
      <c r="K66" s="22"/>
      <c r="L66" s="22"/>
      <c r="M66" s="22"/>
      <c r="N66" s="22"/>
      <c r="O66" s="22"/>
      <c r="P66" s="22"/>
      <c r="Q66" s="22"/>
      <c r="R66" s="22"/>
      <c r="S66" s="22"/>
      <c r="T66" s="22"/>
      <c r="U66" s="22"/>
      <c r="V66" s="22"/>
    </row>
    <row r="67" spans="1:33" ht="10.5" customHeight="1" x14ac:dyDescent="0.25">
      <c r="J67" s="22"/>
      <c r="K67" s="22"/>
      <c r="L67" s="22"/>
      <c r="M67" s="22"/>
      <c r="N67" s="22"/>
      <c r="O67" s="22"/>
      <c r="P67" s="22"/>
      <c r="Q67" s="22"/>
      <c r="R67" s="22"/>
      <c r="S67" s="22"/>
      <c r="T67" s="22"/>
      <c r="U67" s="22"/>
      <c r="V67" s="22"/>
    </row>
    <row r="68" spans="1:33" ht="21" customHeight="1" x14ac:dyDescent="0.25">
      <c r="A68" s="172" t="s">
        <v>303</v>
      </c>
      <c r="B68" s="209"/>
      <c r="C68" s="209"/>
      <c r="D68" s="172" t="s">
        <v>242</v>
      </c>
      <c r="E68" s="210"/>
      <c r="F68" s="210"/>
      <c r="G68" s="210"/>
      <c r="I68" s="41" t="str">
        <f>IF(B68="","Yes","")</f>
        <v>Yes</v>
      </c>
    </row>
    <row r="69" spans="1:33" ht="21" customHeight="1" x14ac:dyDescent="0.25">
      <c r="A69" s="172" t="s">
        <v>243</v>
      </c>
      <c r="B69" s="181"/>
      <c r="C69" s="182"/>
      <c r="D69" s="172" t="s">
        <v>234</v>
      </c>
      <c r="E69" s="196"/>
      <c r="F69" s="196"/>
      <c r="G69" s="196"/>
      <c r="J69" s="22"/>
      <c r="K69" s="22"/>
      <c r="L69" s="22"/>
      <c r="M69" s="22"/>
      <c r="N69" s="22"/>
      <c r="O69" s="22"/>
      <c r="P69" s="22"/>
      <c r="Q69" s="22"/>
      <c r="R69" s="22"/>
      <c r="S69" s="22"/>
      <c r="T69" s="22"/>
      <c r="U69" s="22"/>
      <c r="V69" s="22"/>
      <c r="AE69" s="10"/>
      <c r="AG69" s="7"/>
    </row>
    <row r="70" spans="1:33" ht="21" customHeight="1" x14ac:dyDescent="0.25">
      <c r="A70" s="172" t="s">
        <v>233</v>
      </c>
      <c r="B70" s="196"/>
      <c r="C70" s="196"/>
      <c r="D70" s="183"/>
      <c r="E70" s="184"/>
      <c r="F70" s="184"/>
      <c r="G70" s="184"/>
      <c r="I70" s="41" t="str">
        <f>IF(B70="","Yes","")</f>
        <v>Yes</v>
      </c>
    </row>
    <row r="71" spans="1:33" ht="21" customHeight="1" x14ac:dyDescent="0.25">
      <c r="A71" s="172" t="s">
        <v>219</v>
      </c>
      <c r="B71" s="236"/>
      <c r="C71" s="236"/>
      <c r="D71" s="185"/>
      <c r="E71" s="185"/>
      <c r="F71" s="183"/>
      <c r="G71" s="186"/>
      <c r="H71" s="22"/>
      <c r="I71" s="7"/>
    </row>
    <row r="72" spans="1:33" ht="24.6" customHeight="1" x14ac:dyDescent="0.25">
      <c r="A72" s="258" t="s">
        <v>304</v>
      </c>
      <c r="B72" s="258"/>
      <c r="C72" s="258"/>
      <c r="D72" s="258"/>
      <c r="E72" s="258"/>
      <c r="F72" s="258"/>
      <c r="G72" s="258"/>
      <c r="J72" s="22"/>
      <c r="K72" s="22"/>
      <c r="L72" s="22"/>
      <c r="M72" s="22"/>
      <c r="N72" s="22"/>
      <c r="O72" s="22"/>
      <c r="P72" s="22"/>
      <c r="Q72" s="22"/>
      <c r="R72" s="22"/>
      <c r="S72" s="22"/>
      <c r="T72" s="22"/>
      <c r="U72" s="22"/>
      <c r="V72" s="22"/>
    </row>
    <row r="73" spans="1:33" ht="10.95" customHeight="1" x14ac:dyDescent="0.3">
      <c r="A73" s="177"/>
      <c r="B73" s="160"/>
      <c r="C73" s="160"/>
      <c r="D73" s="160"/>
      <c r="E73" s="160"/>
      <c r="F73" s="160"/>
      <c r="G73" s="160"/>
      <c r="J73" s="28"/>
      <c r="K73" s="28"/>
      <c r="L73" s="28"/>
      <c r="M73" s="28"/>
      <c r="N73" s="28"/>
      <c r="O73" s="28"/>
      <c r="P73" s="28"/>
      <c r="Q73" s="28"/>
      <c r="R73" s="28"/>
      <c r="S73" s="28"/>
      <c r="T73" s="28"/>
      <c r="U73" s="28"/>
      <c r="V73" s="28"/>
    </row>
    <row r="74" spans="1:33" ht="20.100000000000001" customHeight="1" x14ac:dyDescent="0.25">
      <c r="A74" s="189" t="s">
        <v>302</v>
      </c>
      <c r="B74" s="187"/>
      <c r="C74" s="187"/>
      <c r="D74" s="187"/>
      <c r="E74" s="187"/>
      <c r="F74" s="187"/>
      <c r="G74" s="187" t="s">
        <v>301</v>
      </c>
      <c r="I74" s="43"/>
      <c r="J74" s="22"/>
      <c r="K74" s="22"/>
      <c r="L74" s="22"/>
      <c r="M74" s="22"/>
      <c r="N74" s="22"/>
      <c r="O74" s="22"/>
      <c r="P74" s="22"/>
      <c r="Q74" s="22"/>
      <c r="R74" s="22"/>
      <c r="S74" s="22"/>
      <c r="T74" s="22"/>
      <c r="U74" s="22"/>
      <c r="V74" s="22"/>
    </row>
    <row r="75" spans="1:33" ht="22.95" customHeight="1" x14ac:dyDescent="0.3">
      <c r="A75" s="77" t="s">
        <v>81</v>
      </c>
      <c r="B75" s="200" t="s">
        <v>283</v>
      </c>
      <c r="C75" s="201"/>
      <c r="D75" s="202"/>
      <c r="E75" s="200" t="s">
        <v>249</v>
      </c>
      <c r="F75" s="201"/>
      <c r="G75" s="202"/>
      <c r="J75" s="28"/>
      <c r="K75" s="28"/>
      <c r="L75" s="28"/>
      <c r="M75" s="28"/>
      <c r="N75" s="28"/>
      <c r="O75" s="28"/>
      <c r="P75" s="28"/>
      <c r="Q75" s="28"/>
      <c r="R75" s="28"/>
      <c r="S75" s="28"/>
      <c r="T75" s="28"/>
      <c r="U75" s="28"/>
      <c r="V75" s="28"/>
    </row>
    <row r="76" spans="1:33" ht="43.5" customHeight="1" x14ac:dyDescent="0.3">
      <c r="A76" s="137" t="s">
        <v>26</v>
      </c>
      <c r="B76" s="203" t="s">
        <v>284</v>
      </c>
      <c r="C76" s="204"/>
      <c r="D76" s="205"/>
      <c r="E76" s="206" t="s">
        <v>310</v>
      </c>
      <c r="F76" s="207"/>
      <c r="G76" s="208"/>
      <c r="J76" s="28"/>
      <c r="K76" s="28"/>
      <c r="L76" s="28"/>
      <c r="M76" s="28"/>
      <c r="N76" s="28"/>
      <c r="O76" s="28"/>
      <c r="P76" s="28"/>
      <c r="Q76" s="28"/>
      <c r="R76" s="28"/>
      <c r="S76" s="28"/>
      <c r="T76" s="28"/>
      <c r="U76" s="28"/>
      <c r="V76" s="28"/>
    </row>
    <row r="77" spans="1:33" ht="10.5" customHeight="1" x14ac:dyDescent="0.25">
      <c r="A77" s="160"/>
      <c r="B77" s="160"/>
      <c r="C77" s="160"/>
      <c r="D77" s="160"/>
      <c r="E77" s="160"/>
      <c r="F77" s="160"/>
      <c r="G77" s="160"/>
      <c r="J77" s="22"/>
      <c r="K77" s="22"/>
      <c r="L77" s="22"/>
      <c r="M77" s="22"/>
      <c r="N77" s="22"/>
      <c r="O77" s="22"/>
      <c r="P77" s="22"/>
      <c r="Q77" s="22"/>
      <c r="R77" s="22"/>
      <c r="S77" s="22"/>
      <c r="T77" s="22"/>
      <c r="U77" s="22"/>
      <c r="V77" s="22"/>
    </row>
    <row r="78" spans="1:33" ht="21" customHeight="1" x14ac:dyDescent="0.25">
      <c r="A78" s="172" t="s">
        <v>232</v>
      </c>
      <c r="B78" s="259"/>
      <c r="C78" s="259"/>
      <c r="D78" s="172" t="s">
        <v>242</v>
      </c>
      <c r="E78" s="254"/>
      <c r="F78" s="254"/>
      <c r="G78" s="254"/>
      <c r="I78" s="41" t="str">
        <f>IF(B78="","Yes","")</f>
        <v>Yes</v>
      </c>
    </row>
    <row r="79" spans="1:33" ht="21" customHeight="1" x14ac:dyDescent="0.25">
      <c r="A79" s="172" t="s">
        <v>243</v>
      </c>
      <c r="B79" s="64"/>
      <c r="C79" s="173"/>
      <c r="D79" s="172" t="s">
        <v>234</v>
      </c>
      <c r="E79" s="260"/>
      <c r="F79" s="260"/>
      <c r="G79" s="260"/>
      <c r="J79" s="22"/>
      <c r="K79" s="22"/>
      <c r="L79" s="22"/>
      <c r="M79" s="22"/>
      <c r="N79" s="22"/>
      <c r="O79" s="22"/>
      <c r="P79" s="22"/>
      <c r="Q79" s="22"/>
      <c r="R79" s="22"/>
      <c r="S79" s="22"/>
      <c r="T79" s="22"/>
      <c r="U79" s="22"/>
      <c r="V79" s="22"/>
      <c r="AE79" s="10"/>
      <c r="AG79" s="7"/>
    </row>
    <row r="80" spans="1:33" ht="21" customHeight="1" x14ac:dyDescent="0.25">
      <c r="A80" s="172" t="s">
        <v>233</v>
      </c>
      <c r="B80" s="260"/>
      <c r="C80" s="260"/>
      <c r="D80" s="160"/>
      <c r="E80" s="174"/>
      <c r="F80" s="174"/>
      <c r="G80" s="174"/>
      <c r="I80" s="41" t="str">
        <f>IF(B80="","Yes","")</f>
        <v>Yes</v>
      </c>
    </row>
    <row r="81" spans="1:44" ht="21" customHeight="1" x14ac:dyDescent="0.25">
      <c r="A81" s="172" t="s">
        <v>219</v>
      </c>
      <c r="B81" s="236"/>
      <c r="C81" s="261"/>
      <c r="D81" s="175"/>
      <c r="E81" s="175"/>
      <c r="F81" s="160"/>
      <c r="G81" s="176"/>
      <c r="H81" s="22"/>
      <c r="I81" s="7"/>
    </row>
    <row r="82" spans="1:44" ht="24.6" customHeight="1" x14ac:dyDescent="0.25">
      <c r="A82" s="256"/>
      <c r="B82" s="257"/>
      <c r="C82" s="257"/>
      <c r="D82" s="257"/>
      <c r="E82" s="257"/>
      <c r="F82" s="257"/>
      <c r="G82" s="257"/>
      <c r="J82" s="22"/>
      <c r="K82" s="22"/>
      <c r="L82" s="22"/>
      <c r="M82" s="22"/>
      <c r="N82" s="22"/>
      <c r="O82" s="22"/>
      <c r="P82" s="22"/>
      <c r="Q82" s="22"/>
      <c r="R82" s="22"/>
      <c r="S82" s="22"/>
      <c r="T82" s="22"/>
      <c r="U82" s="22"/>
      <c r="V82" s="22"/>
    </row>
    <row r="83" spans="1:44" ht="20.100000000000001" customHeight="1" x14ac:dyDescent="0.25">
      <c r="A83" s="37" t="s">
        <v>299</v>
      </c>
      <c r="B83" s="38"/>
      <c r="C83" s="38"/>
      <c r="D83" s="38"/>
      <c r="E83" s="38"/>
      <c r="F83" s="38"/>
      <c r="G83" s="38"/>
      <c r="I83" s="43"/>
      <c r="J83" s="22"/>
      <c r="K83" s="22"/>
      <c r="L83" s="22"/>
      <c r="M83" s="22"/>
      <c r="N83" s="22"/>
      <c r="O83" s="22"/>
      <c r="P83" s="22"/>
      <c r="Q83" s="22"/>
      <c r="R83" s="22"/>
      <c r="S83" s="22"/>
      <c r="T83" s="22"/>
      <c r="U83" s="22"/>
      <c r="V83" s="22"/>
    </row>
    <row r="84" spans="1:44" ht="24" customHeight="1" x14ac:dyDescent="0.25">
      <c r="A84" s="211" t="s">
        <v>245</v>
      </c>
      <c r="B84" s="212"/>
      <c r="C84" s="212"/>
      <c r="D84" s="212"/>
      <c r="E84" s="212"/>
      <c r="F84" s="213"/>
      <c r="G84" s="78" t="s">
        <v>207</v>
      </c>
      <c r="I84" s="41" t="str">
        <f>IF(G84&lt;&gt;"Yes","Yes","")</f>
        <v>Yes</v>
      </c>
      <c r="J84" s="22"/>
      <c r="K84" s="22"/>
      <c r="L84" s="22"/>
      <c r="M84" s="22"/>
      <c r="N84" s="22"/>
      <c r="O84" s="22"/>
      <c r="P84" s="22"/>
      <c r="Q84" s="22"/>
      <c r="R84" s="22"/>
      <c r="S84" s="22"/>
      <c r="T84" s="22"/>
      <c r="U84" s="22"/>
      <c r="V84" s="22"/>
      <c r="AC84" s="40"/>
      <c r="AD84" s="40"/>
      <c r="AE84" s="40"/>
      <c r="AF84" s="40"/>
      <c r="AG84" s="94"/>
      <c r="AH84" s="40"/>
      <c r="AI84" s="40"/>
      <c r="AJ84" s="40"/>
      <c r="AK84" s="40"/>
      <c r="AL84" s="40"/>
      <c r="AM84" s="40"/>
      <c r="AN84" s="40"/>
      <c r="AO84" s="40"/>
      <c r="AP84" s="40"/>
      <c r="AQ84" s="40"/>
      <c r="AR84" s="40"/>
    </row>
    <row r="85" spans="1:44" x14ac:dyDescent="0.25">
      <c r="A85" s="230" t="s">
        <v>313</v>
      </c>
      <c r="B85" s="217" t="s">
        <v>263</v>
      </c>
      <c r="C85" s="218"/>
      <c r="D85" s="218"/>
      <c r="E85" s="218"/>
      <c r="F85" s="218"/>
      <c r="G85" s="219"/>
    </row>
    <row r="86" spans="1:44" s="40" customFormat="1" ht="89.55" customHeight="1" x14ac:dyDescent="0.25">
      <c r="A86" s="231"/>
      <c r="B86" s="214" t="s">
        <v>314</v>
      </c>
      <c r="C86" s="215"/>
      <c r="D86" s="215"/>
      <c r="E86" s="215"/>
      <c r="F86" s="215"/>
      <c r="G86" s="216"/>
      <c r="H86" s="51"/>
      <c r="AC86" s="7"/>
      <c r="AD86" s="7"/>
      <c r="AE86" s="7"/>
      <c r="AF86" s="7"/>
      <c r="AG86" s="10"/>
      <c r="AH86" s="7"/>
      <c r="AI86" s="7"/>
      <c r="AJ86" s="7"/>
      <c r="AK86" s="7"/>
      <c r="AL86" s="7"/>
      <c r="AM86" s="7"/>
      <c r="AN86" s="7"/>
      <c r="AO86" s="7"/>
      <c r="AP86" s="7"/>
      <c r="AQ86" s="7"/>
      <c r="AR86" s="7"/>
    </row>
    <row r="87" spans="1:44" x14ac:dyDescent="0.25">
      <c r="A87" s="29"/>
      <c r="B87" s="193" t="s">
        <v>315</v>
      </c>
      <c r="C87" s="194"/>
      <c r="D87" s="194"/>
      <c r="E87" s="194"/>
      <c r="F87" s="194"/>
      <c r="G87" s="195"/>
      <c r="AJ87" s="11"/>
    </row>
    <row r="88" spans="1:44" x14ac:dyDescent="0.25">
      <c r="A88" s="150"/>
      <c r="B88" s="92"/>
      <c r="C88" s="92"/>
      <c r="D88" s="92"/>
      <c r="E88" s="92"/>
      <c r="F88" s="92"/>
      <c r="G88" s="92"/>
    </row>
    <row r="89" spans="1:44" x14ac:dyDescent="0.25">
      <c r="A89" s="150"/>
      <c r="B89" s="93"/>
      <c r="C89" s="93"/>
      <c r="D89" s="93"/>
      <c r="E89" s="93"/>
      <c r="F89" s="93"/>
      <c r="G89" s="93"/>
      <c r="H89" s="93"/>
      <c r="I89" s="45"/>
    </row>
    <row r="90" spans="1:44" ht="21.75" customHeight="1" x14ac:dyDescent="0.25">
      <c r="H90" s="93"/>
      <c r="I90" s="45"/>
    </row>
    <row r="91" spans="1:44" ht="21.75" customHeight="1" x14ac:dyDescent="0.25">
      <c r="H91" s="93"/>
      <c r="I91" s="45"/>
    </row>
    <row r="92" spans="1:44" ht="21.75" customHeight="1" x14ac:dyDescent="0.25">
      <c r="H92" s="93"/>
      <c r="I92" s="45"/>
    </row>
    <row r="93" spans="1:44" ht="21.75" customHeight="1" x14ac:dyDescent="0.25">
      <c r="H93" s="93"/>
      <c r="I93" s="45"/>
    </row>
    <row r="94" spans="1:44" ht="21.75" customHeight="1" x14ac:dyDescent="0.25">
      <c r="H94" s="93"/>
      <c r="I94" s="45"/>
    </row>
    <row r="95" spans="1:44" ht="21.75" customHeight="1" x14ac:dyDescent="0.25">
      <c r="H95" s="93"/>
      <c r="I95" s="45"/>
    </row>
    <row r="96" spans="1:44" ht="21.75" customHeight="1" x14ac:dyDescent="0.25">
      <c r="H96" s="93"/>
      <c r="I96" s="45"/>
    </row>
    <row r="97" spans="2:9" x14ac:dyDescent="0.25">
      <c r="B97" s="93"/>
      <c r="C97" s="93"/>
      <c r="D97" s="93"/>
      <c r="E97" s="93"/>
      <c r="F97" s="93"/>
      <c r="G97" s="93"/>
      <c r="H97" s="93"/>
      <c r="I97" s="45"/>
    </row>
  </sheetData>
  <sheetProtection selectLockedCells="1"/>
  <mergeCells count="58">
    <mergeCell ref="A4:G4"/>
    <mergeCell ref="A82:G82"/>
    <mergeCell ref="A72:G72"/>
    <mergeCell ref="B78:C78"/>
    <mergeCell ref="E78:G78"/>
    <mergeCell ref="E79:G79"/>
    <mergeCell ref="B80:C80"/>
    <mergeCell ref="B81:C81"/>
    <mergeCell ref="B25:F25"/>
    <mergeCell ref="B43:G44"/>
    <mergeCell ref="E36:F36"/>
    <mergeCell ref="B23:F23"/>
    <mergeCell ref="B24:F24"/>
    <mergeCell ref="B21:F21"/>
    <mergeCell ref="B20:F20"/>
    <mergeCell ref="D46:G46"/>
    <mergeCell ref="A85:A86"/>
    <mergeCell ref="A1:G1"/>
    <mergeCell ref="A6:G6"/>
    <mergeCell ref="A3:G3"/>
    <mergeCell ref="A5:G5"/>
    <mergeCell ref="B71:C71"/>
    <mergeCell ref="B30:D30"/>
    <mergeCell ref="D33:G33"/>
    <mergeCell ref="E35:F35"/>
    <mergeCell ref="E34:F34"/>
    <mergeCell ref="C40:F40"/>
    <mergeCell ref="B55:C55"/>
    <mergeCell ref="D55:G57"/>
    <mergeCell ref="B56:C56"/>
    <mergeCell ref="B57:C57"/>
    <mergeCell ref="B27:G28"/>
    <mergeCell ref="B26:G26"/>
    <mergeCell ref="A7:G7"/>
    <mergeCell ref="D9:G13"/>
    <mergeCell ref="B14:F14"/>
    <mergeCell ref="B17:F17"/>
    <mergeCell ref="B18:F18"/>
    <mergeCell ref="B16:F16"/>
    <mergeCell ref="B15:F15"/>
    <mergeCell ref="B19:F19"/>
    <mergeCell ref="B22:F22"/>
    <mergeCell ref="B87:G87"/>
    <mergeCell ref="B70:C70"/>
    <mergeCell ref="B58:F58"/>
    <mergeCell ref="B59:F59"/>
    <mergeCell ref="B61:G62"/>
    <mergeCell ref="A63:G63"/>
    <mergeCell ref="B75:D75"/>
    <mergeCell ref="E75:G75"/>
    <mergeCell ref="B76:D76"/>
    <mergeCell ref="E76:G76"/>
    <mergeCell ref="B68:C68"/>
    <mergeCell ref="E68:G68"/>
    <mergeCell ref="E69:G69"/>
    <mergeCell ref="A84:F84"/>
    <mergeCell ref="B86:G86"/>
    <mergeCell ref="B85:G85"/>
  </mergeCells>
  <conditionalFormatting sqref="I83:V84 J82:V82 H81 J79:V79 I80 J77:V77 I78 I74:V74 J72:V72 H71 J69:V69 I70 J67:V67 I68 I66:V66 J63:V63 I38:V40 I55:I62 I43:I45 J41:V45 J53:V61 J31:V34 I17:I29 I33:I36 J27:V29 J17:V24 I7:V16">
    <cfRule type="cellIs" dxfId="1" priority="8" stopIfTrue="1" operator="equal">
      <formula>"Yes"</formula>
    </cfRule>
  </conditionalFormatting>
  <conditionalFormatting sqref="A1:G1 A3">
    <cfRule type="cellIs" dxfId="0" priority="7" stopIfTrue="1" operator="notEqual">
      <formula>""""""</formula>
    </cfRule>
  </conditionalFormatting>
  <dataValidations count="9">
    <dataValidation type="list" allowBlank="1" showInputMessage="1" showErrorMessage="1" sqref="G84 B38 B40">
      <formula1>$AE$3:$AE$5</formula1>
    </dataValidation>
    <dataValidation type="date" operator="greaterThan" allowBlank="1" showInputMessage="1" showErrorMessage="1" sqref="B79 B60:D60 C56 G58 G60 B56:B57 B69">
      <formula1>38718</formula1>
    </dataValidation>
    <dataValidation type="list" allowBlank="1" showInputMessage="1" showErrorMessage="1" sqref="B55:C55">
      <formula1>$AN$3:$AN$6</formula1>
    </dataValidation>
    <dataValidation type="list" allowBlank="1" showInputMessage="1" showErrorMessage="1" sqref="G40">
      <formula1>$AP$3:$AP$6</formula1>
    </dataValidation>
    <dataValidation type="list" allowBlank="1" showInputMessage="1" showErrorMessage="1" sqref="B33">
      <formula1>$AL$3:$AL$7</formula1>
    </dataValidation>
    <dataValidation type="list" operator="greaterThan" allowBlank="1" showInputMessage="1" showErrorMessage="1" sqref="B9">
      <formula1>$AM$3:$AM$6</formula1>
    </dataValidation>
    <dataValidation type="list" operator="greaterThan" allowBlank="1" showInputMessage="1" showErrorMessage="1" sqref="B11">
      <formula1>$AK$3:$AK$9</formula1>
    </dataValidation>
    <dataValidation type="list" operator="greaterThan" allowBlank="1" showInputMessage="1" showErrorMessage="1" sqref="B12 B10">
      <formula1>$AM$3:$AM$4</formula1>
    </dataValidation>
    <dataValidation type="list" operator="greaterThan" allowBlank="1" showInputMessage="1" showErrorMessage="1" sqref="B13">
      <formula1>$AC$3:$AC$10</formula1>
    </dataValidation>
  </dataValidations>
  <hyperlinks>
    <hyperlink ref="G74" r:id="rId1"/>
  </hyperlinks>
  <pageMargins left="0.23622047244094491" right="0.23622047244094491" top="0.74803149606299213" bottom="0.74803149606299213" header="0.31496062992125984" footer="0.31496062992125984"/>
  <pageSetup paperSize="9" scale="70" fitToHeight="0" orientation="portrait" cellComments="asDisplayed" r:id="rId2"/>
  <headerFooter alignWithMargins="0">
    <oddHeader>&amp;L&amp;G&amp;C Business Travel FT1 Travel Request Form&amp;R&amp;G</oddHeader>
    <oddFooter>&amp;CForm FT1 page &amp;P of &amp;N</oddFooter>
  </headerFooter>
  <rowBreaks count="1" manualBreakCount="1">
    <brk id="45" max="6"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7"/>
  <sheetViews>
    <sheetView showGridLines="0" view="pageBreakPreview" zoomScale="80" zoomScaleNormal="80" zoomScaleSheetLayoutView="80" workbookViewId="0">
      <selection activeCell="B94" sqref="B94:C94"/>
    </sheetView>
  </sheetViews>
  <sheetFormatPr defaultRowHeight="13.2" x14ac:dyDescent="0.25"/>
  <cols>
    <col min="1" max="1" width="16.21875" customWidth="1"/>
    <col min="2" max="2" width="44" customWidth="1"/>
    <col min="3" max="3" width="22" customWidth="1"/>
    <col min="5" max="5" width="44" customWidth="1"/>
    <col min="6" max="6" width="22" customWidth="1"/>
    <col min="8" max="8" width="12.5546875" customWidth="1"/>
  </cols>
  <sheetData>
    <row r="1" spans="1:37" ht="24.6" x14ac:dyDescent="0.4">
      <c r="A1" s="108" t="s">
        <v>258</v>
      </c>
    </row>
    <row r="3" spans="1:37" ht="20.399999999999999" x14ac:dyDescent="0.35">
      <c r="A3" s="107" t="s">
        <v>250</v>
      </c>
      <c r="AB3" s="104" t="s">
        <v>254</v>
      </c>
      <c r="AC3" s="104" t="s">
        <v>254</v>
      </c>
      <c r="AK3" s="48" t="s">
        <v>207</v>
      </c>
    </row>
    <row r="4" spans="1:37" ht="21.6" thickBot="1" x14ac:dyDescent="0.45">
      <c r="A4" s="105"/>
      <c r="B4" s="120" t="s">
        <v>259</v>
      </c>
      <c r="E4" s="120" t="s">
        <v>259</v>
      </c>
      <c r="AB4" s="104"/>
      <c r="AC4" s="104"/>
      <c r="AK4" s="48"/>
    </row>
    <row r="5" spans="1:37" ht="16.5" customHeight="1" x14ac:dyDescent="0.25">
      <c r="B5" s="112" t="s">
        <v>305</v>
      </c>
      <c r="C5" s="113" t="str">
        <f>'FT1'!B9</f>
        <v>Select One</v>
      </c>
      <c r="D5" s="109"/>
      <c r="E5" s="112" t="s">
        <v>218</v>
      </c>
      <c r="F5" s="119">
        <f>'FT1'!$B$17</f>
        <v>0</v>
      </c>
      <c r="AB5" s="104" t="s">
        <v>255</v>
      </c>
      <c r="AC5">
        <v>1</v>
      </c>
      <c r="AK5" s="69" t="s">
        <v>229</v>
      </c>
    </row>
    <row r="6" spans="1:37" ht="16.5" customHeight="1" x14ac:dyDescent="0.25">
      <c r="B6" s="114" t="s">
        <v>212</v>
      </c>
      <c r="C6" s="115" t="str">
        <f>'FT1'!B11</f>
        <v>Select One</v>
      </c>
      <c r="D6" s="109"/>
      <c r="E6" s="114" t="s">
        <v>219</v>
      </c>
      <c r="F6" s="145">
        <f>'FT1'!$B$19</f>
        <v>0</v>
      </c>
      <c r="AB6" s="104" t="s">
        <v>2</v>
      </c>
      <c r="AC6">
        <v>2</v>
      </c>
      <c r="AK6" s="62" t="s">
        <v>230</v>
      </c>
    </row>
    <row r="7" spans="1:37" ht="16.5" customHeight="1" x14ac:dyDescent="0.25">
      <c r="B7" s="114" t="s">
        <v>217</v>
      </c>
      <c r="C7" s="115" t="str">
        <f>'FT1'!Title</f>
        <v>Select One</v>
      </c>
      <c r="D7" s="109"/>
      <c r="E7" s="114" t="s">
        <v>239</v>
      </c>
      <c r="F7" s="145">
        <f>'FT1'!$B$20</f>
        <v>0</v>
      </c>
      <c r="AC7">
        <v>3</v>
      </c>
      <c r="AK7" s="49" t="s">
        <v>2</v>
      </c>
    </row>
    <row r="8" spans="1:37" ht="16.5" customHeight="1" x14ac:dyDescent="0.25">
      <c r="B8" s="114" t="s">
        <v>216</v>
      </c>
      <c r="C8" s="143">
        <f>'FT1'!$B$14</f>
        <v>0</v>
      </c>
      <c r="D8" s="109"/>
      <c r="E8" s="114" t="s">
        <v>220</v>
      </c>
      <c r="F8" s="116">
        <f>'FT1'!$B$22</f>
        <v>0</v>
      </c>
    </row>
    <row r="9" spans="1:37" ht="16.5" customHeight="1" thickBot="1" x14ac:dyDescent="0.3">
      <c r="B9" s="117" t="s">
        <v>238</v>
      </c>
      <c r="C9" s="144">
        <f>'FT1'!$B$15</f>
        <v>0</v>
      </c>
      <c r="D9" s="109"/>
      <c r="E9" s="117" t="s">
        <v>221</v>
      </c>
      <c r="F9" s="118">
        <f>'FT1'!$B$23</f>
        <v>0</v>
      </c>
    </row>
    <row r="12" spans="1:37" ht="20.399999999999999" x14ac:dyDescent="0.35">
      <c r="A12" s="107" t="s">
        <v>251</v>
      </c>
    </row>
    <row r="14" spans="1:37" ht="21" x14ac:dyDescent="0.4">
      <c r="A14" s="106" t="s">
        <v>252</v>
      </c>
    </row>
    <row r="16" spans="1:37" ht="16.2" x14ac:dyDescent="0.25">
      <c r="B16" s="221" t="s">
        <v>253</v>
      </c>
      <c r="C16" s="221"/>
      <c r="D16" s="221"/>
      <c r="E16" s="221"/>
      <c r="F16" s="221"/>
      <c r="G16" s="221"/>
      <c r="H16" s="221"/>
    </row>
    <row r="17" spans="2:8" ht="12.75" customHeight="1" x14ac:dyDescent="0.25">
      <c r="B17" s="76"/>
      <c r="C17" s="33"/>
      <c r="D17" s="33"/>
      <c r="E17" s="103"/>
      <c r="F17" s="103"/>
      <c r="G17" s="103"/>
      <c r="H17" s="103"/>
    </row>
    <row r="18" spans="2:8" x14ac:dyDescent="0.25">
      <c r="B18" s="110" t="s">
        <v>217</v>
      </c>
      <c r="C18" s="274"/>
      <c r="D18" s="274"/>
      <c r="E18" s="274"/>
      <c r="F18" s="275"/>
      <c r="G18" s="275"/>
      <c r="H18" s="129"/>
    </row>
    <row r="19" spans="2:8" x14ac:dyDescent="0.25">
      <c r="B19" s="110" t="s">
        <v>216</v>
      </c>
      <c r="C19" s="274"/>
      <c r="D19" s="274"/>
      <c r="E19" s="274"/>
      <c r="F19" s="275"/>
      <c r="G19" s="275"/>
      <c r="H19" s="7"/>
    </row>
    <row r="20" spans="2:8" x14ac:dyDescent="0.25">
      <c r="B20" s="111" t="s">
        <v>238</v>
      </c>
      <c r="C20" s="274"/>
      <c r="D20" s="274"/>
      <c r="E20" s="274"/>
      <c r="F20" s="275"/>
      <c r="G20" s="275"/>
      <c r="H20" s="7"/>
    </row>
    <row r="21" spans="2:8" x14ac:dyDescent="0.25">
      <c r="B21" s="111" t="s">
        <v>215</v>
      </c>
      <c r="C21" s="276"/>
      <c r="D21" s="276"/>
      <c r="E21" s="276"/>
      <c r="F21" s="276"/>
      <c r="G21" s="276"/>
      <c r="H21" s="30"/>
    </row>
    <row r="22" spans="2:8" x14ac:dyDescent="0.25">
      <c r="B22" s="111" t="s">
        <v>219</v>
      </c>
      <c r="C22" s="277"/>
      <c r="D22" s="277"/>
      <c r="E22" s="277"/>
      <c r="F22" s="275"/>
      <c r="G22" s="275"/>
      <c r="H22" s="7"/>
    </row>
    <row r="23" spans="2:8" x14ac:dyDescent="0.25">
      <c r="B23" s="111" t="s">
        <v>222</v>
      </c>
      <c r="C23" s="271"/>
      <c r="D23" s="271"/>
      <c r="E23" s="271"/>
      <c r="F23" s="271"/>
      <c r="G23" s="271"/>
      <c r="H23" s="24"/>
    </row>
    <row r="24" spans="2:8" x14ac:dyDescent="0.25">
      <c r="B24" s="101"/>
      <c r="C24" s="237"/>
      <c r="D24" s="272"/>
      <c r="E24" s="272"/>
      <c r="F24" s="273"/>
      <c r="G24" s="273"/>
      <c r="H24" s="31"/>
    </row>
    <row r="25" spans="2:8" ht="16.2" x14ac:dyDescent="0.3">
      <c r="B25" s="102" t="s">
        <v>208</v>
      </c>
      <c r="C25" s="36"/>
      <c r="D25" s="36"/>
      <c r="E25" s="36"/>
      <c r="F25" s="36"/>
      <c r="G25" s="36"/>
      <c r="H25" s="36"/>
    </row>
    <row r="26" spans="2:8" ht="15" x14ac:dyDescent="0.25">
      <c r="B26" s="74"/>
      <c r="C26" s="75"/>
      <c r="D26" s="75"/>
      <c r="E26" s="75"/>
      <c r="F26" s="87"/>
      <c r="G26" s="87"/>
      <c r="H26" s="87"/>
    </row>
    <row r="27" spans="2:8" x14ac:dyDescent="0.25">
      <c r="B27" s="133" t="s">
        <v>83</v>
      </c>
      <c r="C27" s="70" t="s">
        <v>255</v>
      </c>
      <c r="D27" s="242" t="s">
        <v>82</v>
      </c>
      <c r="E27" s="242"/>
      <c r="F27" s="242"/>
      <c r="G27" s="242"/>
      <c r="H27" s="70" t="s">
        <v>207</v>
      </c>
    </row>
    <row r="28" spans="2:8" x14ac:dyDescent="0.25">
      <c r="B28" s="101"/>
      <c r="C28" s="26"/>
      <c r="D28" s="26"/>
      <c r="E28" s="26"/>
      <c r="F28" s="26"/>
      <c r="G28" s="26"/>
      <c r="H28" s="26"/>
    </row>
    <row r="29" spans="2:8" ht="16.2" x14ac:dyDescent="0.25">
      <c r="B29" s="102" t="s">
        <v>236</v>
      </c>
      <c r="C29" s="39"/>
      <c r="D29" s="39"/>
      <c r="E29" s="39"/>
      <c r="F29" s="39"/>
      <c r="G29" s="39"/>
      <c r="H29" s="39"/>
    </row>
    <row r="30" spans="2:8" ht="16.2" x14ac:dyDescent="0.25">
      <c r="B30" s="53"/>
      <c r="C30" s="54"/>
      <c r="D30" s="54"/>
      <c r="E30" s="54"/>
      <c r="F30" s="54"/>
      <c r="G30" s="54"/>
      <c r="H30" s="54"/>
    </row>
    <row r="31" spans="2:8" ht="24" customHeight="1" x14ac:dyDescent="0.25">
      <c r="B31" s="133" t="s">
        <v>240</v>
      </c>
      <c r="C31" s="243" t="s">
        <v>207</v>
      </c>
      <c r="D31" s="244"/>
      <c r="E31" s="278" t="s">
        <v>279</v>
      </c>
      <c r="F31" s="279"/>
      <c r="G31" s="279"/>
      <c r="H31" s="280"/>
    </row>
    <row r="32" spans="2:8" ht="24" customHeight="1" x14ac:dyDescent="0.25">
      <c r="B32" s="133" t="s">
        <v>231</v>
      </c>
      <c r="C32" s="287"/>
      <c r="D32" s="287"/>
      <c r="E32" s="281"/>
      <c r="F32" s="282"/>
      <c r="G32" s="282"/>
      <c r="H32" s="283"/>
    </row>
    <row r="33" spans="1:8" ht="24" customHeight="1" x14ac:dyDescent="0.25">
      <c r="B33" s="133" t="s">
        <v>25</v>
      </c>
      <c r="C33" s="287"/>
      <c r="D33" s="287"/>
      <c r="E33" s="284"/>
      <c r="F33" s="285"/>
      <c r="G33" s="285"/>
      <c r="H33" s="286"/>
    </row>
    <row r="34" spans="1:8" ht="24" customHeight="1" x14ac:dyDescent="0.25">
      <c r="B34" s="133" t="s">
        <v>241</v>
      </c>
      <c r="C34" s="197"/>
      <c r="D34" s="197"/>
      <c r="E34" s="197"/>
      <c r="F34" s="197"/>
      <c r="G34" s="197"/>
      <c r="H34" s="35"/>
    </row>
    <row r="35" spans="1:8" ht="21" customHeight="1" x14ac:dyDescent="0.25">
      <c r="B35" s="133" t="s">
        <v>186</v>
      </c>
      <c r="C35" s="197"/>
      <c r="D35" s="197"/>
      <c r="E35" s="197"/>
      <c r="F35" s="197"/>
      <c r="G35" s="197"/>
      <c r="H35" s="34"/>
    </row>
    <row r="36" spans="1:8" ht="40.5" customHeight="1" x14ac:dyDescent="0.25">
      <c r="B36" s="133" t="s">
        <v>79</v>
      </c>
      <c r="C36" s="288"/>
      <c r="D36" s="288"/>
      <c r="E36" s="288"/>
      <c r="F36" s="288"/>
      <c r="G36" s="288"/>
      <c r="H36" s="288"/>
    </row>
    <row r="37" spans="1:8" ht="23.55" customHeight="1" x14ac:dyDescent="0.25">
      <c r="B37" s="101"/>
      <c r="C37" s="288"/>
      <c r="D37" s="288"/>
      <c r="E37" s="288"/>
      <c r="F37" s="288"/>
      <c r="G37" s="288"/>
      <c r="H37" s="288"/>
    </row>
    <row r="38" spans="1:8" x14ac:dyDescent="0.25">
      <c r="B38" s="199"/>
      <c r="C38" s="199"/>
      <c r="D38" s="199"/>
      <c r="E38" s="199"/>
      <c r="F38" s="199"/>
      <c r="G38" s="199"/>
      <c r="H38" s="199"/>
    </row>
    <row r="39" spans="1:8" ht="21" x14ac:dyDescent="0.4">
      <c r="A39" s="106" t="s">
        <v>257</v>
      </c>
    </row>
    <row r="40" spans="1:8" ht="6.6" customHeight="1" x14ac:dyDescent="0.25"/>
    <row r="41" spans="1:8" ht="16.2" x14ac:dyDescent="0.25">
      <c r="B41" s="221" t="s">
        <v>253</v>
      </c>
      <c r="C41" s="221"/>
      <c r="D41" s="221"/>
      <c r="E41" s="221"/>
      <c r="F41" s="221"/>
      <c r="G41" s="221"/>
      <c r="H41" s="221"/>
    </row>
    <row r="42" spans="1:8" ht="18" x14ac:dyDescent="0.25">
      <c r="B42" s="76"/>
      <c r="C42" s="33"/>
      <c r="D42" s="33"/>
      <c r="E42" s="103"/>
      <c r="F42" s="103"/>
      <c r="G42" s="103"/>
      <c r="H42" s="103"/>
    </row>
    <row r="43" spans="1:8" x14ac:dyDescent="0.25">
      <c r="B43" s="110" t="s">
        <v>217</v>
      </c>
      <c r="C43" s="274"/>
      <c r="D43" s="274"/>
      <c r="E43" s="274"/>
      <c r="F43" s="275"/>
      <c r="G43" s="275"/>
      <c r="H43" s="128"/>
    </row>
    <row r="44" spans="1:8" x14ac:dyDescent="0.25">
      <c r="B44" s="110" t="s">
        <v>216</v>
      </c>
      <c r="C44" s="274"/>
      <c r="D44" s="274"/>
      <c r="E44" s="274"/>
      <c r="F44" s="275"/>
      <c r="G44" s="275"/>
      <c r="H44" s="7"/>
    </row>
    <row r="45" spans="1:8" x14ac:dyDescent="0.25">
      <c r="B45" s="111" t="s">
        <v>238</v>
      </c>
      <c r="C45" s="274"/>
      <c r="D45" s="274"/>
      <c r="E45" s="274"/>
      <c r="F45" s="275"/>
      <c r="G45" s="275"/>
      <c r="H45" s="7"/>
    </row>
    <row r="46" spans="1:8" x14ac:dyDescent="0.25">
      <c r="B46" s="111" t="s">
        <v>215</v>
      </c>
      <c r="C46" s="276"/>
      <c r="D46" s="276"/>
      <c r="E46" s="276"/>
      <c r="F46" s="276"/>
      <c r="G46" s="276"/>
      <c r="H46" s="30"/>
    </row>
    <row r="47" spans="1:8" x14ac:dyDescent="0.25">
      <c r="B47" s="111" t="s">
        <v>219</v>
      </c>
      <c r="C47" s="277"/>
      <c r="D47" s="277"/>
      <c r="E47" s="277"/>
      <c r="F47" s="275"/>
      <c r="G47" s="275"/>
      <c r="H47" s="7"/>
    </row>
    <row r="48" spans="1:8" x14ac:dyDescent="0.25">
      <c r="B48" s="111" t="s">
        <v>222</v>
      </c>
      <c r="C48" s="271"/>
      <c r="D48" s="271"/>
      <c r="E48" s="271"/>
      <c r="F48" s="271"/>
      <c r="G48" s="271"/>
      <c r="H48" s="24"/>
    </row>
    <row r="49" spans="1:8" x14ac:dyDescent="0.25">
      <c r="B49" s="101"/>
      <c r="C49" s="237"/>
      <c r="D49" s="272"/>
      <c r="E49" s="272"/>
      <c r="F49" s="273"/>
      <c r="G49" s="273"/>
      <c r="H49" s="31"/>
    </row>
    <row r="50" spans="1:8" ht="16.2" x14ac:dyDescent="0.3">
      <c r="B50" s="102" t="s">
        <v>208</v>
      </c>
      <c r="C50" s="36"/>
      <c r="D50" s="36"/>
      <c r="E50" s="36"/>
      <c r="F50" s="36"/>
      <c r="G50" s="36"/>
      <c r="H50" s="36"/>
    </row>
    <row r="51" spans="1:8" ht="15" x14ac:dyDescent="0.25">
      <c r="B51" s="74"/>
      <c r="C51" s="75"/>
      <c r="D51" s="75"/>
      <c r="E51" s="75"/>
      <c r="F51" s="87"/>
      <c r="G51" s="87"/>
      <c r="H51" s="87"/>
    </row>
    <row r="52" spans="1:8" x14ac:dyDescent="0.25">
      <c r="B52" s="100" t="s">
        <v>83</v>
      </c>
      <c r="C52" s="70" t="s">
        <v>207</v>
      </c>
      <c r="D52" s="242" t="s">
        <v>82</v>
      </c>
      <c r="E52" s="242"/>
      <c r="F52" s="242"/>
      <c r="G52" s="242"/>
      <c r="H52" s="70" t="s">
        <v>207</v>
      </c>
    </row>
    <row r="53" spans="1:8" x14ac:dyDescent="0.25">
      <c r="B53" s="101"/>
      <c r="C53" s="26"/>
      <c r="D53" s="26"/>
      <c r="E53" s="26"/>
      <c r="F53" s="26"/>
      <c r="G53" s="26"/>
      <c r="H53" s="26"/>
    </row>
    <row r="54" spans="1:8" ht="16.2" x14ac:dyDescent="0.25">
      <c r="B54" s="102" t="s">
        <v>236</v>
      </c>
      <c r="C54" s="39"/>
      <c r="D54" s="39"/>
      <c r="E54" s="39"/>
      <c r="F54" s="39"/>
      <c r="G54" s="39"/>
      <c r="H54" s="39"/>
    </row>
    <row r="55" spans="1:8" ht="16.2" x14ac:dyDescent="0.25">
      <c r="B55" s="53"/>
      <c r="C55" s="54"/>
      <c r="D55" s="54"/>
      <c r="E55" s="54"/>
      <c r="F55" s="54"/>
      <c r="G55" s="54"/>
      <c r="H55" s="54"/>
    </row>
    <row r="56" spans="1:8" x14ac:dyDescent="0.25">
      <c r="B56" s="100" t="s">
        <v>240</v>
      </c>
      <c r="C56" s="243" t="s">
        <v>207</v>
      </c>
      <c r="D56" s="244"/>
      <c r="E56" s="289" t="s">
        <v>279</v>
      </c>
      <c r="F56" s="290"/>
      <c r="G56" s="290"/>
      <c r="H56" s="291"/>
    </row>
    <row r="57" spans="1:8" x14ac:dyDescent="0.25">
      <c r="B57" s="100" t="s">
        <v>231</v>
      </c>
      <c r="C57" s="287"/>
      <c r="D57" s="287"/>
      <c r="E57" s="292"/>
      <c r="F57" s="293"/>
      <c r="G57" s="293"/>
      <c r="H57" s="294"/>
    </row>
    <row r="58" spans="1:8" x14ac:dyDescent="0.25">
      <c r="B58" s="100" t="s">
        <v>25</v>
      </c>
      <c r="C58" s="287"/>
      <c r="D58" s="287"/>
      <c r="E58" s="295"/>
      <c r="F58" s="296"/>
      <c r="G58" s="296"/>
      <c r="H58" s="297"/>
    </row>
    <row r="59" spans="1:8" x14ac:dyDescent="0.25">
      <c r="B59" s="100" t="s">
        <v>241</v>
      </c>
      <c r="C59" s="197"/>
      <c r="D59" s="197"/>
      <c r="E59" s="197"/>
      <c r="F59" s="197"/>
      <c r="G59" s="197"/>
      <c r="H59" s="35"/>
    </row>
    <row r="60" spans="1:8" x14ac:dyDescent="0.25">
      <c r="B60" s="100" t="s">
        <v>186</v>
      </c>
      <c r="C60" s="197"/>
      <c r="D60" s="197"/>
      <c r="E60" s="197"/>
      <c r="F60" s="197"/>
      <c r="G60" s="197"/>
      <c r="H60" s="34"/>
    </row>
    <row r="61" spans="1:8" x14ac:dyDescent="0.25">
      <c r="B61" s="100" t="s">
        <v>79</v>
      </c>
      <c r="C61" s="288"/>
      <c r="D61" s="288"/>
      <c r="E61" s="288"/>
      <c r="F61" s="288"/>
      <c r="G61" s="288"/>
      <c r="H61" s="288"/>
    </row>
    <row r="62" spans="1:8" x14ac:dyDescent="0.25">
      <c r="B62" s="101"/>
      <c r="C62" s="288"/>
      <c r="D62" s="288"/>
      <c r="E62" s="288"/>
      <c r="F62" s="288"/>
      <c r="G62" s="288"/>
      <c r="H62" s="288"/>
    </row>
    <row r="64" spans="1:8" ht="21" x14ac:dyDescent="0.4">
      <c r="A64" s="106" t="s">
        <v>256</v>
      </c>
    </row>
    <row r="65" spans="2:8" ht="4.95" customHeight="1" x14ac:dyDescent="0.25"/>
    <row r="66" spans="2:8" ht="16.2" x14ac:dyDescent="0.25">
      <c r="B66" s="221" t="s">
        <v>253</v>
      </c>
      <c r="C66" s="221"/>
      <c r="D66" s="221"/>
      <c r="E66" s="221"/>
      <c r="F66" s="221"/>
      <c r="G66" s="221"/>
      <c r="H66" s="221"/>
    </row>
    <row r="67" spans="2:8" ht="18" x14ac:dyDescent="0.25">
      <c r="B67" s="76"/>
      <c r="C67" s="33"/>
      <c r="D67" s="33"/>
      <c r="E67" s="103"/>
      <c r="F67" s="103"/>
      <c r="G67" s="103"/>
      <c r="H67" s="103"/>
    </row>
    <row r="68" spans="2:8" x14ac:dyDescent="0.25">
      <c r="B68" s="110" t="s">
        <v>217</v>
      </c>
      <c r="C68" s="298"/>
      <c r="D68" s="275"/>
      <c r="E68" s="275"/>
      <c r="F68" s="275"/>
      <c r="G68" s="275"/>
      <c r="H68" s="275"/>
    </row>
    <row r="69" spans="2:8" x14ac:dyDescent="0.25">
      <c r="B69" s="110" t="s">
        <v>216</v>
      </c>
      <c r="C69" s="274"/>
      <c r="D69" s="274"/>
      <c r="E69" s="274"/>
      <c r="F69" s="275"/>
      <c r="G69" s="275"/>
      <c r="H69" s="7"/>
    </row>
    <row r="70" spans="2:8" x14ac:dyDescent="0.25">
      <c r="B70" s="111" t="s">
        <v>238</v>
      </c>
      <c r="C70" s="274"/>
      <c r="D70" s="274"/>
      <c r="E70" s="274"/>
      <c r="F70" s="275"/>
      <c r="G70" s="275"/>
      <c r="H70" s="7"/>
    </row>
    <row r="71" spans="2:8" x14ac:dyDescent="0.25">
      <c r="B71" s="111" t="s">
        <v>215</v>
      </c>
      <c r="C71" s="276"/>
      <c r="D71" s="276"/>
      <c r="E71" s="276"/>
      <c r="F71" s="276"/>
      <c r="G71" s="276"/>
      <c r="H71" s="30"/>
    </row>
    <row r="72" spans="2:8" x14ac:dyDescent="0.25">
      <c r="B72" s="111" t="s">
        <v>219</v>
      </c>
      <c r="C72" s="277"/>
      <c r="D72" s="277"/>
      <c r="E72" s="277"/>
      <c r="F72" s="275"/>
      <c r="G72" s="275"/>
      <c r="H72" s="7"/>
    </row>
    <row r="73" spans="2:8" x14ac:dyDescent="0.25">
      <c r="B73" s="111" t="s">
        <v>222</v>
      </c>
      <c r="C73" s="271"/>
      <c r="D73" s="271"/>
      <c r="E73" s="271"/>
      <c r="F73" s="271"/>
      <c r="G73" s="271"/>
      <c r="H73" s="24"/>
    </row>
    <row r="74" spans="2:8" x14ac:dyDescent="0.25">
      <c r="B74" s="101"/>
      <c r="C74" s="237"/>
      <c r="D74" s="272"/>
      <c r="E74" s="272"/>
      <c r="F74" s="273"/>
      <c r="G74" s="273"/>
      <c r="H74" s="31"/>
    </row>
    <row r="75" spans="2:8" ht="16.2" x14ac:dyDescent="0.3">
      <c r="B75" s="102" t="s">
        <v>208</v>
      </c>
      <c r="C75" s="36"/>
      <c r="D75" s="36"/>
      <c r="E75" s="36"/>
      <c r="F75" s="36"/>
      <c r="G75" s="36"/>
      <c r="H75" s="36"/>
    </row>
    <row r="76" spans="2:8" ht="15" x14ac:dyDescent="0.25">
      <c r="B76" s="74"/>
      <c r="C76" s="75"/>
      <c r="D76" s="75"/>
      <c r="E76" s="75"/>
      <c r="F76" s="87"/>
      <c r="G76" s="87"/>
      <c r="H76" s="87"/>
    </row>
    <row r="77" spans="2:8" x14ac:dyDescent="0.25">
      <c r="B77" s="100" t="s">
        <v>83</v>
      </c>
      <c r="C77" s="70" t="s">
        <v>207</v>
      </c>
      <c r="D77" s="242" t="s">
        <v>82</v>
      </c>
      <c r="E77" s="242"/>
      <c r="F77" s="242"/>
      <c r="G77" s="242"/>
      <c r="H77" s="70" t="s">
        <v>207</v>
      </c>
    </row>
    <row r="78" spans="2:8" x14ac:dyDescent="0.25">
      <c r="B78" s="101"/>
      <c r="C78" s="26"/>
      <c r="D78" s="26"/>
      <c r="E78" s="26"/>
      <c r="F78" s="26"/>
      <c r="G78" s="26"/>
      <c r="H78" s="26"/>
    </row>
    <row r="79" spans="2:8" ht="16.2" x14ac:dyDescent="0.25">
      <c r="B79" s="102" t="s">
        <v>236</v>
      </c>
      <c r="C79" s="39"/>
      <c r="D79" s="39"/>
      <c r="E79" s="39"/>
      <c r="F79" s="39"/>
      <c r="G79" s="39"/>
      <c r="H79" s="39"/>
    </row>
    <row r="80" spans="2:8" ht="16.2" x14ac:dyDescent="0.25">
      <c r="B80" s="53"/>
      <c r="C80" s="54"/>
      <c r="D80" s="54"/>
      <c r="E80" s="54"/>
      <c r="F80" s="54"/>
      <c r="G80" s="54"/>
      <c r="H80" s="54"/>
    </row>
    <row r="81" spans="1:8" x14ac:dyDescent="0.25">
      <c r="B81" s="100" t="s">
        <v>240</v>
      </c>
      <c r="C81" s="243" t="s">
        <v>207</v>
      </c>
      <c r="D81" s="244"/>
      <c r="E81" s="289" t="s">
        <v>279</v>
      </c>
      <c r="F81" s="290"/>
      <c r="G81" s="290"/>
      <c r="H81" s="291"/>
    </row>
    <row r="82" spans="1:8" x14ac:dyDescent="0.25">
      <c r="B82" s="100" t="s">
        <v>231</v>
      </c>
      <c r="C82" s="287"/>
      <c r="D82" s="287"/>
      <c r="E82" s="292"/>
      <c r="F82" s="293"/>
      <c r="G82" s="293"/>
      <c r="H82" s="294"/>
    </row>
    <row r="83" spans="1:8" x14ac:dyDescent="0.25">
      <c r="B83" s="100" t="s">
        <v>25</v>
      </c>
      <c r="C83" s="287"/>
      <c r="D83" s="287"/>
      <c r="E83" s="295"/>
      <c r="F83" s="296"/>
      <c r="G83" s="296"/>
      <c r="H83" s="297"/>
    </row>
    <row r="84" spans="1:8" x14ac:dyDescent="0.25">
      <c r="B84" s="100" t="s">
        <v>241</v>
      </c>
      <c r="C84" s="197"/>
      <c r="D84" s="197"/>
      <c r="E84" s="197"/>
      <c r="F84" s="197"/>
      <c r="G84" s="197"/>
      <c r="H84" s="35"/>
    </row>
    <row r="85" spans="1:8" x14ac:dyDescent="0.25">
      <c r="B85" s="100" t="s">
        <v>186</v>
      </c>
      <c r="C85" s="197"/>
      <c r="D85" s="197"/>
      <c r="E85" s="197"/>
      <c r="F85" s="197"/>
      <c r="G85" s="197"/>
      <c r="H85" s="34"/>
    </row>
    <row r="86" spans="1:8" x14ac:dyDescent="0.25">
      <c r="B86" s="100" t="s">
        <v>79</v>
      </c>
      <c r="C86" s="288"/>
      <c r="D86" s="288"/>
      <c r="E86" s="288"/>
      <c r="F86" s="288"/>
      <c r="G86" s="288"/>
      <c r="H86" s="288"/>
    </row>
    <row r="87" spans="1:8" x14ac:dyDescent="0.25">
      <c r="B87" s="101"/>
      <c r="C87" s="288"/>
      <c r="D87" s="288"/>
      <c r="E87" s="288"/>
      <c r="F87" s="288"/>
      <c r="G87" s="288"/>
      <c r="H87" s="288"/>
    </row>
    <row r="90" spans="1:8" ht="16.2" x14ac:dyDescent="0.25">
      <c r="A90" s="121" t="s">
        <v>237</v>
      </c>
      <c r="B90" s="39"/>
      <c r="C90" s="39"/>
      <c r="D90" s="39"/>
      <c r="E90" s="39"/>
      <c r="F90" s="39"/>
      <c r="G90" s="39"/>
    </row>
    <row r="91" spans="1:8" ht="20.399999999999999" x14ac:dyDescent="0.25">
      <c r="A91" s="134" t="s">
        <v>81</v>
      </c>
      <c r="B91" s="268" t="s">
        <v>283</v>
      </c>
      <c r="C91" s="269"/>
      <c r="D91" s="270"/>
      <c r="E91" s="200" t="s">
        <v>249</v>
      </c>
      <c r="F91" s="201"/>
      <c r="G91" s="202"/>
    </row>
    <row r="92" spans="1:8" ht="22.2" customHeight="1" x14ac:dyDescent="0.25">
      <c r="A92" s="135" t="s">
        <v>26</v>
      </c>
      <c r="B92" s="268" t="s">
        <v>284</v>
      </c>
      <c r="C92" s="269"/>
      <c r="D92" s="270"/>
      <c r="E92" s="200" t="s">
        <v>246</v>
      </c>
      <c r="F92" s="201"/>
      <c r="G92" s="202"/>
    </row>
    <row r="93" spans="1:8" x14ac:dyDescent="0.25">
      <c r="A93" s="7"/>
      <c r="B93" s="7"/>
      <c r="C93" s="7"/>
      <c r="D93" s="7"/>
      <c r="E93" s="7"/>
      <c r="F93" s="7"/>
      <c r="G93" s="7"/>
    </row>
    <row r="94" spans="1:8" ht="18" customHeight="1" x14ac:dyDescent="0.25">
      <c r="A94" s="122" t="s">
        <v>232</v>
      </c>
      <c r="B94" s="259"/>
      <c r="C94" s="259"/>
      <c r="D94" s="122" t="s">
        <v>242</v>
      </c>
      <c r="E94" s="254"/>
      <c r="F94" s="259"/>
      <c r="G94" s="259"/>
    </row>
    <row r="95" spans="1:8" ht="31.95" customHeight="1" x14ac:dyDescent="0.25">
      <c r="A95" s="122" t="s">
        <v>243</v>
      </c>
      <c r="B95" s="64"/>
      <c r="C95" s="86"/>
      <c r="D95" s="122" t="s">
        <v>234</v>
      </c>
      <c r="E95" s="260"/>
      <c r="F95" s="260"/>
      <c r="G95" s="260"/>
    </row>
    <row r="96" spans="1:8" ht="33" customHeight="1" x14ac:dyDescent="0.25">
      <c r="A96" s="122" t="s">
        <v>233</v>
      </c>
      <c r="B96" s="259"/>
      <c r="C96" s="267"/>
      <c r="D96" s="132" t="s">
        <v>278</v>
      </c>
      <c r="E96" s="260"/>
      <c r="F96" s="260"/>
      <c r="G96" s="260"/>
    </row>
    <row r="97" spans="1:7" ht="34.950000000000003" customHeight="1" x14ac:dyDescent="0.25">
      <c r="A97" s="256" t="s">
        <v>248</v>
      </c>
      <c r="B97" s="257"/>
      <c r="C97" s="257"/>
      <c r="D97" s="257"/>
      <c r="E97" s="257"/>
      <c r="F97" s="257"/>
      <c r="G97" s="257"/>
    </row>
  </sheetData>
  <mergeCells count="62">
    <mergeCell ref="C86:H87"/>
    <mergeCell ref="C81:D81"/>
    <mergeCell ref="E81:H83"/>
    <mergeCell ref="C82:D82"/>
    <mergeCell ref="C83:D83"/>
    <mergeCell ref="C84:G84"/>
    <mergeCell ref="C85:G85"/>
    <mergeCell ref="D77:G77"/>
    <mergeCell ref="C60:G60"/>
    <mergeCell ref="C61:H62"/>
    <mergeCell ref="B66:H66"/>
    <mergeCell ref="C69:G69"/>
    <mergeCell ref="C70:G70"/>
    <mergeCell ref="C71:G71"/>
    <mergeCell ref="C72:G72"/>
    <mergeCell ref="C73:G73"/>
    <mergeCell ref="C74:E74"/>
    <mergeCell ref="F74:G74"/>
    <mergeCell ref="C68:H68"/>
    <mergeCell ref="C43:G43"/>
    <mergeCell ref="C59:G59"/>
    <mergeCell ref="C44:G44"/>
    <mergeCell ref="C45:G45"/>
    <mergeCell ref="C46:G46"/>
    <mergeCell ref="C47:G47"/>
    <mergeCell ref="C48:G48"/>
    <mergeCell ref="C49:E49"/>
    <mergeCell ref="F49:G49"/>
    <mergeCell ref="D52:G52"/>
    <mergeCell ref="C56:D56"/>
    <mergeCell ref="E56:H58"/>
    <mergeCell ref="C57:D57"/>
    <mergeCell ref="C58:D58"/>
    <mergeCell ref="C34:G34"/>
    <mergeCell ref="C35:G35"/>
    <mergeCell ref="C36:H37"/>
    <mergeCell ref="B38:H38"/>
    <mergeCell ref="B41:H41"/>
    <mergeCell ref="D27:G27"/>
    <mergeCell ref="C31:D31"/>
    <mergeCell ref="E31:H33"/>
    <mergeCell ref="C32:D32"/>
    <mergeCell ref="C33:D33"/>
    <mergeCell ref="C23:G23"/>
    <mergeCell ref="C24:E24"/>
    <mergeCell ref="F24:G24"/>
    <mergeCell ref="B16:H16"/>
    <mergeCell ref="C19:G19"/>
    <mergeCell ref="C20:G20"/>
    <mergeCell ref="C21:G21"/>
    <mergeCell ref="C22:G22"/>
    <mergeCell ref="C18:G18"/>
    <mergeCell ref="E95:G95"/>
    <mergeCell ref="B96:C96"/>
    <mergeCell ref="A97:G97"/>
    <mergeCell ref="B91:D91"/>
    <mergeCell ref="E91:G91"/>
    <mergeCell ref="B92:D92"/>
    <mergeCell ref="E92:G92"/>
    <mergeCell ref="B94:C94"/>
    <mergeCell ref="E94:G94"/>
    <mergeCell ref="E96:G96"/>
  </mergeCells>
  <dataValidations count="4">
    <dataValidation type="list" allowBlank="1" showInputMessage="1" showErrorMessage="1" sqref="H27 H77 H52">
      <formula1>$AC$3:$AC$8</formula1>
    </dataValidation>
    <dataValidation type="date" operator="greaterThan" allowBlank="1" showInputMessage="1" showErrorMessage="1" sqref="C32:C33 B95 D32 H34 C57:C58 D57 H59 C82:C83 D82 H84">
      <formula1>38718</formula1>
    </dataValidation>
    <dataValidation type="list" allowBlank="1" showInputMessage="1" showErrorMessage="1" sqref="C31:D31 C81:D81 C56:D56">
      <formula1>$AK$3:$AK$7</formula1>
    </dataValidation>
    <dataValidation type="list" allowBlank="1" showInputMessage="1" showErrorMessage="1" sqref="C27 C77 C52">
      <formula1>$AB$3:$AB$6</formula1>
    </dataValidation>
  </dataValidations>
  <pageMargins left="0.70866141732283472" right="0.70866141732283472" top="0.74803149606299213" bottom="0.74803149606299213" header="0.31496062992125984" footer="0.31496062992125984"/>
  <pageSetup paperSize="9" scale="47" orientation="portrait" r:id="rId1"/>
  <colBreaks count="1" manualBreakCount="1">
    <brk id="9" max="9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Version Control</vt:lpstr>
      <vt:lpstr>Form Data</vt:lpstr>
      <vt:lpstr>Instructions</vt:lpstr>
      <vt:lpstr>FT1</vt:lpstr>
      <vt:lpstr>Additional Traveller Addendum </vt:lpstr>
      <vt:lpstr>'Additional Traveller Addendum '!Print_Area</vt:lpstr>
      <vt:lpstr>'FT1'!Print_Area</vt:lpstr>
      <vt:lpstr>'FT1'!Title</vt:lpstr>
    </vt:vector>
  </TitlesOfParts>
  <Company>Health Service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ICTS</dc:creator>
  <cp:lastModifiedBy>Frances Plunkett</cp:lastModifiedBy>
  <cp:lastPrinted>2021-10-19T12:17:12Z</cp:lastPrinted>
  <dcterms:created xsi:type="dcterms:W3CDTF">2007-04-13T11:45:15Z</dcterms:created>
  <dcterms:modified xsi:type="dcterms:W3CDTF">2021-11-04T14:13:41Z</dcterms:modified>
</cp:coreProperties>
</file>